
<file path=[Content_Types].xml><?xml version="1.0" encoding="utf-8"?>
<Types xmlns="http://schemas.openxmlformats.org/package/2006/content-types">
  <Default Extension="vml" ContentType="application/vnd.openxmlformats-officedocument.vmlDrawi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comments10.xml" ContentType="application/vnd.openxmlformats-officedocument.spreadsheetml.comments+xml"/>
  <Override PartName="/xl/comments11.xml" ContentType="application/vnd.openxmlformats-officedocument.spreadsheetml.comments+xml"/>
  <Override PartName="/xl/comments12.xml" ContentType="application/vnd.openxmlformats-officedocument.spreadsheetml.comments+xml"/>
  <Override PartName="/xl/comments13.xml" ContentType="application/vnd.openxmlformats-officedocument.spreadsheetml.comments+xml"/>
  <Override PartName="/xl/comments14.xml" ContentType="application/vnd.openxmlformats-officedocument.spreadsheetml.comments+xml"/>
  <Override PartName="/xl/comments15.xml" ContentType="application/vnd.openxmlformats-officedocument.spreadsheetml.comments+xml"/>
  <Override PartName="/xl/comments16.xml" ContentType="application/vnd.openxmlformats-officedocument.spreadsheetml.comments+xml"/>
  <Override PartName="/xl/comments17.xml" ContentType="application/vnd.openxmlformats-officedocument.spreadsheetml.comments+xml"/>
  <Override PartName="/xl/comments18.xml" ContentType="application/vnd.openxmlformats-officedocument.spreadsheetml.comments+xml"/>
  <Override PartName="/xl/comments19.xml" ContentType="application/vnd.openxmlformats-officedocument.spreadsheetml.comments+xml"/>
  <Override PartName="/xl/comments2.xml" ContentType="application/vnd.openxmlformats-officedocument.spreadsheetml.comments+xml"/>
  <Override PartName="/xl/comments20.xml" ContentType="application/vnd.openxmlformats-officedocument.spreadsheetml.comments+xml"/>
  <Override PartName="/xl/comments21.xml" ContentType="application/vnd.openxmlformats-officedocument.spreadsheetml.comments+xml"/>
  <Override PartName="/xl/comments22.xml" ContentType="application/vnd.openxmlformats-officedocument.spreadsheetml.comments+xml"/>
  <Override PartName="/xl/comments23.xml" ContentType="application/vnd.openxmlformats-officedocument.spreadsheetml.comments+xml"/>
  <Override PartName="/xl/comments24.xml" ContentType="application/vnd.openxmlformats-officedocument.spreadsheetml.comments+xml"/>
  <Override PartName="/xl/comments25.xml" ContentType="application/vnd.openxmlformats-officedocument.spreadsheetml.comments+xml"/>
  <Override PartName="/xl/comments26.xml" ContentType="application/vnd.openxmlformats-officedocument.spreadsheetml.comments+xml"/>
  <Override PartName="/xl/comments27.xml" ContentType="application/vnd.openxmlformats-officedocument.spreadsheetml.comments+xml"/>
  <Override PartName="/xl/comments28.xml" ContentType="application/vnd.openxmlformats-officedocument.spreadsheetml.comments+xml"/>
  <Override PartName="/xl/comments29.xml" ContentType="application/vnd.openxmlformats-officedocument.spreadsheetml.comments+xml"/>
  <Override PartName="/xl/comments3.xml" ContentType="application/vnd.openxmlformats-officedocument.spreadsheetml.comments+xml"/>
  <Override PartName="/xl/comments30.xml" ContentType="application/vnd.openxmlformats-officedocument.spreadsheetml.comments+xml"/>
  <Override PartName="/xl/comments31.xml" ContentType="application/vnd.openxmlformats-officedocument.spreadsheetml.comments+xml"/>
  <Override PartName="/xl/comments32.xml" ContentType="application/vnd.openxmlformats-officedocument.spreadsheetml.comments+xml"/>
  <Override PartName="/xl/comments33.xml" ContentType="application/vnd.openxmlformats-officedocument.spreadsheetml.comments+xml"/>
  <Override PartName="/xl/comments34.xml" ContentType="application/vnd.openxmlformats-officedocument.spreadsheetml.comments+xml"/>
  <Override PartName="/xl/comments35.xml" ContentType="application/vnd.openxmlformats-officedocument.spreadsheetml.comments+xml"/>
  <Override PartName="/xl/comments36.xml" ContentType="application/vnd.openxmlformats-officedocument.spreadsheetml.comments+xml"/>
  <Override PartName="/xl/comments37.xml" ContentType="application/vnd.openxmlformats-officedocument.spreadsheetml.comments+xml"/>
  <Override PartName="/xl/comments38.xml" ContentType="application/vnd.openxmlformats-officedocument.spreadsheetml.comments+xml"/>
  <Override PartName="/xl/comments39.xml" ContentType="application/vnd.openxmlformats-officedocument.spreadsheetml.comments+xml"/>
  <Override PartName="/xl/comments4.xml" ContentType="application/vnd.openxmlformats-officedocument.spreadsheetml.comments+xml"/>
  <Override PartName="/xl/comments40.xml" ContentType="application/vnd.openxmlformats-officedocument.spreadsheetml.comments+xml"/>
  <Override PartName="/xl/comments41.xml" ContentType="application/vnd.openxmlformats-officedocument.spreadsheetml.comments+xml"/>
  <Override PartName="/xl/comments42.xml" ContentType="application/vnd.openxmlformats-officedocument.spreadsheetml.comments+xml"/>
  <Override PartName="/xl/comments43.xml" ContentType="application/vnd.openxmlformats-officedocument.spreadsheetml.comments+xml"/>
  <Override PartName="/xl/comments44.xml" ContentType="application/vnd.openxmlformats-officedocument.spreadsheetml.comments+xml"/>
  <Override PartName="/xl/comments45.xml" ContentType="application/vnd.openxmlformats-officedocument.spreadsheetml.comments+xml"/>
  <Override PartName="/xl/comments46.xml" ContentType="application/vnd.openxmlformats-officedocument.spreadsheetml.comments+xml"/>
  <Override PartName="/xl/comments47.xml" ContentType="application/vnd.openxmlformats-officedocument.spreadsheetml.comments+xml"/>
  <Override PartName="/xl/comments48.xml" ContentType="application/vnd.openxmlformats-officedocument.spreadsheetml.comments+xml"/>
  <Override PartName="/xl/comments49.xml" ContentType="application/vnd.openxmlformats-officedocument.spreadsheetml.comments+xml"/>
  <Override PartName="/xl/comments5.xml" ContentType="application/vnd.openxmlformats-officedocument.spreadsheetml.comments+xml"/>
  <Override PartName="/xl/comments50.xml" ContentType="application/vnd.openxmlformats-officedocument.spreadsheetml.comments+xml"/>
  <Override PartName="/xl/comments51.xml" ContentType="application/vnd.openxmlformats-officedocument.spreadsheetml.comments+xml"/>
  <Override PartName="/xl/comments52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comments8.xml" ContentType="application/vnd.openxmlformats-officedocument.spreadsheetml.comments+xml"/>
  <Override PartName="/xl/comments9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.xml" ContentType="application/vnd.openxmlformats-officedocument.spreadsheetml.worksheet+xml"/>
  <Override PartName="/xl/worksheets/sheet60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2188" windowHeight="9180"/>
  </bookViews>
  <sheets>
    <sheet name="班级总表" sheetId="1" r:id="rId1"/>
    <sheet name="加减分细则" sheetId="2" r:id="rId2"/>
    <sheet name="班级流失统计" sheetId="3" r:id="rId3"/>
    <sheet name="班主任考勤表" sheetId="4" r:id="rId4"/>
    <sheet name="48" sheetId="5" r:id="rId5"/>
    <sheet name="49" sheetId="6" r:id="rId6"/>
    <sheet name="50" sheetId="7" r:id="rId7"/>
    <sheet name="51" sheetId="8" r:id="rId8"/>
    <sheet name="52" sheetId="9" r:id="rId9"/>
    <sheet name="53" sheetId="10" r:id="rId10"/>
    <sheet name="54" sheetId="11" r:id="rId11"/>
    <sheet name="55" sheetId="12" r:id="rId12"/>
    <sheet name="56" sheetId="13" r:id="rId13"/>
    <sheet name="1" sheetId="14" r:id="rId14"/>
    <sheet name="2" sheetId="15" r:id="rId15"/>
    <sheet name="3" sheetId="16" r:id="rId16"/>
    <sheet name="4" sheetId="17" r:id="rId17"/>
    <sheet name="5" sheetId="18" r:id="rId18"/>
    <sheet name="6" sheetId="19" r:id="rId19"/>
    <sheet name="7" sheetId="20" r:id="rId20"/>
    <sheet name="8" sheetId="21" r:id="rId21"/>
    <sheet name="9" sheetId="22" r:id="rId22"/>
    <sheet name="10" sheetId="23" r:id="rId23"/>
    <sheet name="11" sheetId="24" r:id="rId24"/>
    <sheet name="12" sheetId="25" r:id="rId25"/>
    <sheet name="13" sheetId="26" r:id="rId26"/>
    <sheet name="14" sheetId="27" r:id="rId27"/>
    <sheet name="15" sheetId="28" r:id="rId28"/>
    <sheet name="16" sheetId="29" r:id="rId29"/>
    <sheet name="17" sheetId="30" r:id="rId30"/>
    <sheet name="18" sheetId="31" r:id="rId31"/>
    <sheet name="19" sheetId="32" r:id="rId32"/>
    <sheet name="20" sheetId="33" r:id="rId33"/>
    <sheet name="21" sheetId="34" r:id="rId34"/>
    <sheet name="22" sheetId="35" r:id="rId35"/>
    <sheet name="23" sheetId="36" r:id="rId36"/>
    <sheet name="24" sheetId="37" r:id="rId37"/>
    <sheet name="25" sheetId="38" r:id="rId38"/>
    <sheet name="26" sheetId="39" r:id="rId39"/>
    <sheet name="27" sheetId="40" r:id="rId40"/>
    <sheet name="28" sheetId="41" r:id="rId41"/>
    <sheet name="29" sheetId="42" r:id="rId42"/>
    <sheet name="30" sheetId="43" r:id="rId43"/>
    <sheet name="31" sheetId="44" r:id="rId44"/>
    <sheet name="32" sheetId="45" r:id="rId45"/>
    <sheet name="33" sheetId="46" r:id="rId46"/>
    <sheet name="34" sheetId="47" r:id="rId47"/>
    <sheet name="35" sheetId="48" r:id="rId48"/>
    <sheet name="36" sheetId="49" r:id="rId49"/>
    <sheet name="37" sheetId="50" r:id="rId50"/>
    <sheet name="38" sheetId="51" r:id="rId51"/>
    <sheet name="39" sheetId="52" r:id="rId52"/>
    <sheet name="40" sheetId="53" r:id="rId53"/>
    <sheet name="41" sheetId="54" r:id="rId54"/>
    <sheet name="42" sheetId="55" r:id="rId55"/>
    <sheet name="43" sheetId="56" r:id="rId56"/>
    <sheet name="44" sheetId="57" r:id="rId57"/>
    <sheet name="45" sheetId="58" r:id="rId58"/>
    <sheet name="46" sheetId="59" r:id="rId59"/>
    <sheet name="47" sheetId="60" r:id="rId60"/>
  </sheets>
  <definedNames>
    <definedName name="_xlnm._FilterDatabase" localSheetId="35" hidden="1">'23'!$A$1:$E$2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mments1.xml><?xml version="1.0" encoding="utf-8"?>
<comments xmlns="http://schemas.openxmlformats.org/spreadsheetml/2006/main">
  <authors>
    <author>tc={AB079C6A-0D8D-4A39-AA93-9591ADD3E576}</author>
  </authors>
  <commentList>
    <comment ref="F39" authorId="0">
      <text>
        <r>
          <rPr>
            <sz val="10"/>
            <rFont val="宋体"/>
            <charset val="134"/>
          </rPr>
          <t>校服拿手上</t>
        </r>
      </text>
    </comment>
    <comment ref="F42" authorId="0">
      <text>
        <r>
          <rPr>
            <sz val="10"/>
            <rFont val="宋体"/>
            <charset val="134"/>
          </rPr>
          <t>校服</t>
        </r>
      </text>
    </comment>
  </commentList>
</comments>
</file>

<file path=xl/comments10.xml><?xml version="1.0" encoding="utf-8"?>
<comments xmlns="http://schemas.openxmlformats.org/spreadsheetml/2006/main">
  <authors>
    <author>tc={FA2C7EFA-D044-41C3-AC7D-0E750C09A9B0}</author>
    <author>tc={7B2B14E9-E685-4901-A2F8-25179B8B83D5}</author>
    <author>tc={8A089B35-9B28-45B9-B599-DDF6783E43F9}</author>
  </authors>
  <commentList>
    <comment ref="K5" authorId="0">
      <text>
        <r>
          <rPr>
            <sz val="10"/>
            <rFont val="宋体"/>
            <charset val="134"/>
          </rPr>
          <t>地上有一个渣子-0.5</t>
        </r>
      </text>
    </comment>
    <comment ref="AC32" authorId="1">
      <text>
        <r>
          <rPr>
            <sz val="10"/>
            <rFont val="宋体"/>
            <charset val="134"/>
          </rPr>
          <t>发型发饰</t>
        </r>
      </text>
    </comment>
    <comment ref="AC33" authorId="1">
      <text>
        <r>
          <rPr>
            <sz val="10"/>
            <rFont val="宋体"/>
            <charset val="134"/>
          </rPr>
          <t>发型发饰</t>
        </r>
      </text>
    </comment>
    <comment ref="AA40" authorId="2">
      <text>
        <r>
          <rPr>
            <sz val="10"/>
            <rFont val="宋体"/>
            <charset val="134"/>
          </rPr>
          <t>校服拿手上</t>
        </r>
      </text>
    </comment>
    <comment ref="AB52" authorId="2">
      <text>
        <r>
          <rPr>
            <sz val="10"/>
            <rFont val="宋体"/>
            <charset val="134"/>
          </rPr>
          <t>校裤未穿</t>
        </r>
      </text>
    </comment>
  </commentList>
</comments>
</file>

<file path=xl/comments11.xml><?xml version="1.0" encoding="utf-8"?>
<comments xmlns="http://schemas.openxmlformats.org/spreadsheetml/2006/main">
  <authors>
    <author>tc={31ACC6B1-B5D6-4573-9F17-1742EC322992}</author>
    <author>tc={09ADAE13-5E26-4734-99F4-72CF3466CB8E}</author>
    <author>tc={1176EB20-4E38-48DF-9411-8677747B46F3}</author>
  </authors>
  <commentList>
    <comment ref="M14" authorId="0">
      <text>
        <r>
          <rPr>
            <sz val="10"/>
            <rFont val="宋体"/>
            <charset val="134"/>
          </rPr>
          <t>发型</t>
        </r>
      </text>
    </comment>
    <comment ref="AB20" authorId="1">
      <text>
        <r>
          <rPr>
            <sz val="10"/>
            <rFont val="宋体"/>
            <charset val="134"/>
          </rPr>
          <t>校服拿手上</t>
        </r>
      </text>
    </comment>
    <comment ref="AB23" authorId="1">
      <text>
        <r>
          <rPr>
            <sz val="10"/>
            <rFont val="宋体"/>
            <charset val="134"/>
          </rPr>
          <t>校服拿手上</t>
        </r>
      </text>
    </comment>
    <comment ref="M24" authorId="2">
      <text>
        <r>
          <rPr>
            <sz val="10"/>
            <rFont val="宋体"/>
            <charset val="134"/>
          </rPr>
          <t>校裤</t>
        </r>
      </text>
    </comment>
    <comment ref="N28" authorId="2">
      <text>
        <r>
          <rPr>
            <sz val="10"/>
            <rFont val="宋体"/>
            <charset val="134"/>
          </rPr>
          <t>校服未穿</t>
        </r>
      </text>
    </comment>
    <comment ref="AB32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12.xml><?xml version="1.0" encoding="utf-8"?>
<comments xmlns="http://schemas.openxmlformats.org/spreadsheetml/2006/main">
  <authors>
    <author>tc={E6FD3A1C-C694-498B-846D-18B1772C0E1A}</author>
  </authors>
  <commentList>
    <comment ref="M13" authorId="0">
      <text>
        <r>
          <rPr>
            <sz val="10"/>
            <rFont val="宋体"/>
            <charset val="134"/>
          </rPr>
          <t>校服拿手上</t>
        </r>
      </text>
    </comment>
    <comment ref="M58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13.xml><?xml version="1.0" encoding="utf-8"?>
<comments xmlns="http://schemas.openxmlformats.org/spreadsheetml/2006/main">
  <authors>
    <author>tc={955542C8-BF72-43BB-BB5A-DE181733BA98}</author>
    <author>tc={F87EC10E-5AD2-466B-BAB9-2497C62AD1F2}</author>
    <author>tc={DB0764FB-B885-44BA-88F3-7AFC4DC6EBBA}</author>
  </authors>
  <commentList>
    <comment ref="AB5" authorId="0">
      <text>
        <r>
          <rPr>
            <sz val="10"/>
            <rFont val="宋体"/>
            <charset val="134"/>
          </rPr>
          <t>黑板槽位擦净-1分(周四双倍扣分)</t>
        </r>
      </text>
    </comment>
    <comment ref="AG13" authorId="1">
      <text>
        <r>
          <rPr>
            <sz val="10"/>
            <rFont val="宋体"/>
            <charset val="134"/>
          </rPr>
          <t>校服拿手上</t>
        </r>
      </text>
    </comment>
    <comment ref="Y14" authorId="2">
      <text>
        <r>
          <rPr>
            <sz val="10"/>
            <rFont val="宋体"/>
            <charset val="134"/>
          </rPr>
          <t>发型</t>
        </r>
      </text>
    </comment>
    <comment ref="AG15" authorId="2">
      <text>
        <r>
          <rPr>
            <sz val="10"/>
            <rFont val="宋体"/>
            <charset val="134"/>
          </rPr>
          <t>发型</t>
        </r>
      </text>
    </comment>
    <comment ref="AG26" authorId="1">
      <text>
        <r>
          <rPr>
            <sz val="10"/>
            <rFont val="宋体"/>
            <charset val="134"/>
          </rPr>
          <t>校服拿手上</t>
        </r>
      </text>
    </comment>
    <comment ref="AH55" authorId="2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14.xml><?xml version="1.0" encoding="utf-8"?>
<comments xmlns="http://schemas.openxmlformats.org/spreadsheetml/2006/main">
  <authors>
    <author>tc={4D2BADF7-0F1F-4B2A-A284-7EB916974BFA}</author>
    <author>tc={FB10F67A-6AF4-4D19-8DDF-4BE22519CFCE}</author>
  </authors>
  <commentList>
    <comment ref="AB42" authorId="0">
      <text>
        <r>
          <rPr>
            <sz val="10"/>
            <rFont val="宋体"/>
            <charset val="134"/>
          </rPr>
          <t>发型发饰</t>
        </r>
      </text>
    </comment>
    <comment ref="K44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15.xml><?xml version="1.0" encoding="utf-8"?>
<comments xmlns="http://schemas.openxmlformats.org/spreadsheetml/2006/main">
  <authors>
    <author>tc={55FED5AD-EA54-4DA6-BF84-70AA87FD6D41}</author>
    <author>tc={37A13E2A-F6FB-49B3-A120-10C899972BDB}</author>
  </authors>
  <commentList>
    <comment ref="AC37" authorId="0">
      <text>
        <r>
          <rPr>
            <sz val="10"/>
            <rFont val="宋体"/>
            <charset val="134"/>
          </rPr>
          <t>发型发饰</t>
        </r>
      </text>
    </comment>
    <comment ref="AB49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16.xml><?xml version="1.0" encoding="utf-8"?>
<comments xmlns="http://schemas.openxmlformats.org/spreadsheetml/2006/main">
  <authors>
    <author>tc={07A5FCA4-975C-4388-8B16-487C090575AA}</author>
    <author>tc={E778AA50-EA35-402C-AE1F-BAAD9DC94523}</author>
  </authors>
  <commentList>
    <comment ref="L5" authorId="0">
      <text>
        <r>
          <rPr>
            <sz val="10"/>
            <rFont val="宋体"/>
            <charset val="134"/>
          </rPr>
          <t>教室内垃圾桶未倒-4</t>
        </r>
      </text>
    </comment>
    <comment ref="M29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17.xml><?xml version="1.0" encoding="utf-8"?>
<comments xmlns="http://schemas.openxmlformats.org/spreadsheetml/2006/main">
  <authors>
    <author>tc={7712E23D-B1E0-462A-8751-0DC68BA06BF7}</author>
    <author>tc={ECA778DB-8435-4EEE-920F-9A7627DC114F}</author>
    <author>tc={4016CA67-D2F5-4AC2-8A9A-A4478728DD50}</author>
    <author>tc={A605334B-73B5-448F-9FB6-E603028E7FAB}</author>
  </authors>
  <commentList>
    <comment ref="AE5" authorId="0">
      <text>
        <r>
          <rPr>
            <sz val="10"/>
            <rFont val="宋体"/>
            <charset val="134"/>
          </rPr>
          <t>玻璃未擦净-0.5分</t>
        </r>
      </text>
    </comment>
    <comment ref="AA15" authorId="1">
      <text>
        <r>
          <rPr>
            <sz val="10"/>
            <rFont val="宋体"/>
            <charset val="134"/>
          </rPr>
          <t>校服拿手上</t>
        </r>
      </text>
    </comment>
    <comment ref="T16" authorId="2">
      <text>
        <r>
          <rPr>
            <sz val="10"/>
            <rFont val="宋体"/>
            <charset val="134"/>
          </rPr>
          <t>警告处分</t>
        </r>
      </text>
    </comment>
    <comment ref="T19" authorId="2">
      <text>
        <r>
          <rPr>
            <sz val="10"/>
            <rFont val="宋体"/>
            <charset val="134"/>
          </rPr>
          <t>记过处分</t>
        </r>
      </text>
    </comment>
    <comment ref="AA29" authorId="3">
      <text>
        <r>
          <rPr>
            <sz val="10"/>
            <rFont val="宋体"/>
            <charset val="134"/>
          </rPr>
          <t>校服拿手上</t>
        </r>
      </text>
    </comment>
    <comment ref="AA35" authorId="3">
      <text>
        <r>
          <rPr>
            <sz val="10"/>
            <rFont val="宋体"/>
            <charset val="134"/>
          </rPr>
          <t>校服拿手上</t>
        </r>
      </text>
    </comment>
    <comment ref="L46" authorId="3">
      <text>
        <r>
          <rPr>
            <sz val="10"/>
            <rFont val="宋体"/>
            <charset val="134"/>
          </rPr>
          <t>校服</t>
        </r>
      </text>
    </comment>
    <comment ref="R49" authorId="2">
      <text>
        <r>
          <rPr>
            <sz val="10"/>
            <rFont val="宋体"/>
            <charset val="134"/>
          </rPr>
          <t>记过处分记过处分</t>
        </r>
      </text>
    </comment>
    <comment ref="T49" authorId="2">
      <text>
        <r>
          <rPr>
            <sz val="10"/>
            <rFont val="宋体"/>
            <charset val="134"/>
          </rPr>
          <t>记过处分</t>
        </r>
      </text>
    </comment>
  </commentList>
</comments>
</file>

<file path=xl/comments18.xml><?xml version="1.0" encoding="utf-8"?>
<comments xmlns="http://schemas.openxmlformats.org/spreadsheetml/2006/main">
  <authors>
    <author>tc={F3789FBC-4A89-43C2-AC35-D3FEB9A80415}</author>
    <author>tc={9DCE6C11-8345-48F8-B644-428BE226A210}</author>
  </authors>
  <commentList>
    <comment ref="N5" authorId="0">
      <text>
        <r>
          <rPr>
            <sz val="10"/>
            <rFont val="宋体"/>
            <charset val="134"/>
          </rPr>
          <t>教室内一处垃圾-0.5分(周四双倍扣分)</t>
        </r>
      </text>
    </comment>
    <comment ref="Z37" authorId="1">
      <text>
        <r>
          <rPr>
            <sz val="10"/>
            <rFont val="宋体"/>
            <charset val="134"/>
          </rPr>
          <t>发型</t>
        </r>
      </text>
    </comment>
    <comment ref="AH46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19.xml><?xml version="1.0" encoding="utf-8"?>
<comments xmlns="http://schemas.openxmlformats.org/spreadsheetml/2006/main">
  <authors>
    <author>tc={ED025F93-9565-48BB-B46B-247029EA0019}</author>
    <author>tc={65D09CDA-8D74-4BFD-B03E-921AE377A35C}</author>
    <author>tc={48210C7F-5BB5-47CA-BD2E-D858F9531C15}</author>
  </authors>
  <commentList>
    <comment ref="N13" authorId="0">
      <text>
        <r>
          <rPr>
            <sz val="10"/>
            <rFont val="宋体"/>
            <charset val="134"/>
          </rPr>
          <t>校服</t>
        </r>
      </text>
    </comment>
    <comment ref="N18" authorId="0">
      <text>
        <r>
          <rPr>
            <sz val="10"/>
            <rFont val="宋体"/>
            <charset val="134"/>
          </rPr>
          <t>校服</t>
        </r>
      </text>
    </comment>
    <comment ref="T23" authorId="1">
      <text>
        <r>
          <rPr>
            <sz val="10"/>
            <rFont val="宋体"/>
            <charset val="134"/>
          </rPr>
          <t>校服拿手上</t>
        </r>
      </text>
    </comment>
    <comment ref="AB27" authorId="1">
      <text>
        <r>
          <rPr>
            <sz val="10"/>
            <rFont val="宋体"/>
            <charset val="134"/>
          </rPr>
          <t>校服</t>
        </r>
      </text>
    </comment>
    <comment ref="AB43" authorId="2">
      <text>
        <r>
          <rPr>
            <sz val="10"/>
            <rFont val="宋体"/>
            <charset val="134"/>
          </rPr>
          <t>发型</t>
        </r>
      </text>
    </comment>
    <comment ref="M51" authorId="2">
      <text>
        <r>
          <rPr>
            <sz val="10"/>
            <rFont val="宋体"/>
            <charset val="134"/>
          </rPr>
          <t>发型</t>
        </r>
      </text>
    </comment>
    <comment ref="AC53" authorId="0">
      <text>
        <r>
          <rPr>
            <sz val="10"/>
            <rFont val="宋体"/>
            <charset val="134"/>
          </rPr>
          <t>校服拿手上</t>
        </r>
      </text>
    </comment>
    <comment ref="M60" authorId="0">
      <text>
        <r>
          <rPr>
            <sz val="10"/>
            <rFont val="宋体"/>
            <charset val="134"/>
          </rPr>
          <t>校服未穿</t>
        </r>
      </text>
    </comment>
  </commentList>
</comments>
</file>

<file path=xl/comments2.xml><?xml version="1.0" encoding="utf-8"?>
<comments xmlns="http://schemas.openxmlformats.org/spreadsheetml/2006/main">
  <authors>
    <author>tc={C74D0B9D-9AC8-43CA-97AB-8B8E6F2A9E10}</author>
    <author>tc={EA77DC97-6899-4F65-B439-FE994C648604}</author>
  </authors>
  <commentList>
    <comment ref="R17" authorId="0">
      <text>
        <r>
          <rPr>
            <sz val="10"/>
            <rFont val="宋体"/>
            <charset val="134"/>
          </rPr>
          <t>迟到</t>
        </r>
      </text>
    </comment>
    <comment ref="AF28" authorId="1">
      <text>
        <r>
          <rPr>
            <sz val="10"/>
            <rFont val="宋体"/>
            <charset val="134"/>
          </rPr>
          <t>发型</t>
        </r>
      </text>
    </comment>
    <comment ref="K44" authorId="1">
      <text>
        <r>
          <rPr>
            <sz val="10"/>
            <rFont val="宋体"/>
            <charset val="134"/>
          </rPr>
          <t>发型</t>
        </r>
      </text>
    </comment>
    <comment ref="Y45" authorId="1">
      <text>
        <r>
          <rPr>
            <sz val="10"/>
            <rFont val="宋体"/>
            <charset val="134"/>
          </rPr>
          <t>发型</t>
        </r>
      </text>
    </comment>
    <comment ref="Z45" authorId="1">
      <text>
        <r>
          <rPr>
            <sz val="10"/>
            <rFont val="宋体"/>
            <charset val="134"/>
          </rPr>
          <t>发型</t>
        </r>
      </text>
    </comment>
    <comment ref="R49" authorId="0">
      <text>
        <r>
          <rPr>
            <sz val="10"/>
            <rFont val="宋体"/>
            <charset val="134"/>
          </rPr>
          <t>迟到</t>
        </r>
      </text>
    </comment>
  </commentList>
</comments>
</file>

<file path=xl/comments20.xml><?xml version="1.0" encoding="utf-8"?>
<comments xmlns="http://schemas.openxmlformats.org/spreadsheetml/2006/main">
  <authors>
    <author>tc={98D8F7E8-52C7-4DDD-B0ED-863C3B499521}</author>
    <author>tc={0DBD7922-6DB8-47E0-A5BC-F26783307118}</author>
  </authors>
  <commentList>
    <comment ref="L16" authorId="0">
      <text>
        <r>
          <rPr>
            <sz val="10"/>
            <rFont val="宋体"/>
            <charset val="134"/>
          </rPr>
          <t>校服</t>
        </r>
      </text>
    </comment>
    <comment ref="L18" authorId="0">
      <text>
        <r>
          <rPr>
            <sz val="10"/>
            <rFont val="宋体"/>
            <charset val="134"/>
          </rPr>
          <t>校服</t>
        </r>
      </text>
    </comment>
    <comment ref="AB47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1.xml><?xml version="1.0" encoding="utf-8"?>
<comments xmlns="http://schemas.openxmlformats.org/spreadsheetml/2006/main">
  <authors>
    <author>tc={2BE263E3-BE4D-4E6E-9A75-6274AA4C8C51}</author>
  </authors>
  <commentList>
    <comment ref="AE5" authorId="0">
      <text>
        <r>
          <rPr>
            <sz val="10"/>
            <rFont val="宋体"/>
            <charset val="134"/>
          </rPr>
          <t>5处桌椅未摆放-2.5分</t>
        </r>
      </text>
    </comment>
  </commentList>
</comments>
</file>

<file path=xl/comments22.xml><?xml version="1.0" encoding="utf-8"?>
<comments xmlns="http://schemas.openxmlformats.org/spreadsheetml/2006/main">
  <authors>
    <author>tc={99D5092E-A94C-47E9-B7FB-1E0E85E96978}</author>
    <author>tc={A328CC6B-7158-44E1-B6E7-C6A2CAFB6179}</author>
    <author>tc={8A8A8F45-ACA0-498E-A7B0-41ECAF6B56CD}</author>
  </authors>
  <commentList>
    <comment ref="T5" authorId="0">
      <text>
        <r>
          <rPr>
            <sz val="10"/>
            <rFont val="宋体"/>
            <charset val="134"/>
          </rPr>
          <t>教室内桌椅未摆放整齐-0.5分</t>
        </r>
      </text>
    </comment>
    <comment ref="AH16" authorId="1">
      <text>
        <r>
          <rPr>
            <sz val="10"/>
            <rFont val="宋体"/>
            <charset val="134"/>
          </rPr>
          <t>校服拿手上</t>
        </r>
      </text>
    </comment>
    <comment ref="K31" authorId="2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3.xml><?xml version="1.0" encoding="utf-8"?>
<comments xmlns="http://schemas.openxmlformats.org/spreadsheetml/2006/main">
  <authors>
    <author>tc={B3204977-275D-45B4-BE97-5547F121EF7A}</author>
  </authors>
  <commentList>
    <comment ref="N5" authorId="0">
      <text>
        <r>
          <rPr>
            <sz val="10"/>
            <rFont val="宋体"/>
            <charset val="134"/>
          </rPr>
          <t>桌椅未摆放整齐-0.5分(周四双倍扣分)</t>
        </r>
      </text>
    </comment>
    <comment ref="S5" authorId="0">
      <text>
        <r>
          <rPr>
            <sz val="10"/>
            <rFont val="宋体"/>
            <charset val="134"/>
          </rPr>
          <t>教室内有两处垃圾-1分</t>
        </r>
      </text>
    </comment>
    <comment ref="T5" authorId="0">
      <text>
        <r>
          <rPr>
            <sz val="10"/>
            <rFont val="宋体"/>
            <charset val="134"/>
          </rPr>
          <t>教室内有一处垃圾-0.5分</t>
        </r>
      </text>
    </comment>
  </commentList>
</comments>
</file>

<file path=xl/comments24.xml><?xml version="1.0" encoding="utf-8"?>
<comments xmlns="http://schemas.openxmlformats.org/spreadsheetml/2006/main">
  <authors>
    <author>tc={4E5BF3C5-54F8-47C6-B480-D4E83B4F7C22}</author>
    <author>tc={03E7C2C9-AB65-4E9F-8C77-6E612938087C}</author>
  </authors>
  <commentList>
    <comment ref="AB32" authorId="0">
      <text>
        <r>
          <rPr>
            <sz val="10"/>
            <rFont val="宋体"/>
            <charset val="134"/>
          </rPr>
          <t>校服拿手上</t>
        </r>
      </text>
    </comment>
    <comment ref="K35" authorId="1">
      <text>
        <r>
          <rPr>
            <sz val="10"/>
            <rFont val="宋体"/>
            <charset val="134"/>
          </rPr>
          <t>发型</t>
        </r>
      </text>
    </comment>
    <comment ref="L35" authorId="1">
      <text>
        <r>
          <rPr>
            <sz val="10"/>
            <rFont val="宋体"/>
            <charset val="134"/>
          </rPr>
          <t>发型</t>
        </r>
      </text>
    </comment>
    <comment ref="M55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5.xml><?xml version="1.0" encoding="utf-8"?>
<comments xmlns="http://schemas.openxmlformats.org/spreadsheetml/2006/main">
  <authors>
    <author>tc={91B8BEC5-4D2C-4CE6-BB69-10992089D93F}</author>
    <author>tc={7601236F-3080-4306-94BF-8238A8A05E63}</author>
    <author>tc={E1595601-0665-4183-80D5-2EBD65CFC991}</author>
  </authors>
  <commentList>
    <comment ref="AA13" authorId="0">
      <text>
        <r>
          <rPr>
            <sz val="10"/>
            <rFont val="宋体"/>
            <charset val="134"/>
          </rPr>
          <t>校服未穿好</t>
        </r>
      </text>
    </comment>
    <comment ref="AG18" authorId="0">
      <text>
        <r>
          <rPr>
            <sz val="10"/>
            <rFont val="宋体"/>
            <charset val="134"/>
          </rPr>
          <t>校服拿手上</t>
        </r>
      </text>
    </comment>
    <comment ref="AC20" authorId="1">
      <text>
        <r>
          <rPr>
            <sz val="10"/>
            <rFont val="宋体"/>
            <charset val="134"/>
          </rPr>
          <t>迟到</t>
        </r>
      </text>
    </comment>
    <comment ref="Z44" authorId="0">
      <text>
        <r>
          <rPr>
            <sz val="10"/>
            <rFont val="宋体"/>
            <charset val="134"/>
          </rPr>
          <t>校服拿手上</t>
        </r>
      </text>
    </comment>
    <comment ref="AG59" authorId="2">
      <text>
        <r>
          <rPr>
            <sz val="10"/>
            <rFont val="宋体"/>
            <charset val="134"/>
          </rPr>
          <t>发型</t>
        </r>
      </text>
    </comment>
    <comment ref="AC60" authorId="2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26.xml><?xml version="1.0" encoding="utf-8"?>
<comments xmlns="http://schemas.openxmlformats.org/spreadsheetml/2006/main">
  <authors>
    <author>tc={5C3C15BC-8241-4A1F-8942-D33D42490C0F}</author>
    <author>tc={63A4C405-0F02-4868-9136-484F6D1CF88F}</author>
    <author>tc={518DC1B4-64E1-4537-9D7F-E01B49C9A96C}</author>
  </authors>
  <commentList>
    <comment ref="J5" authorId="0">
      <text>
        <r>
          <rPr>
            <sz val="10"/>
            <rFont val="宋体"/>
            <charset val="134"/>
          </rPr>
          <t>地上有两个垃圾-1</t>
        </r>
      </text>
    </comment>
    <comment ref="L14" authorId="1">
      <text>
        <r>
          <rPr>
            <sz val="10"/>
            <rFont val="宋体"/>
            <charset val="134"/>
          </rPr>
          <t>发型</t>
        </r>
      </text>
    </comment>
    <comment ref="S27" authorId="1">
      <text>
        <r>
          <rPr>
            <sz val="10"/>
            <rFont val="宋体"/>
            <charset val="134"/>
          </rPr>
          <t>发型</t>
        </r>
      </text>
    </comment>
    <comment ref="AB33" authorId="1">
      <text>
        <r>
          <rPr>
            <sz val="10"/>
            <rFont val="宋体"/>
            <charset val="134"/>
          </rPr>
          <t>发型</t>
        </r>
      </text>
    </comment>
    <comment ref="N37" authorId="2">
      <text>
        <r>
          <rPr>
            <sz val="10"/>
            <rFont val="宋体"/>
            <charset val="134"/>
          </rPr>
          <t>校裤</t>
        </r>
      </text>
    </comment>
    <comment ref="M47" authorId="1">
      <text>
        <r>
          <rPr>
            <sz val="10"/>
            <rFont val="宋体"/>
            <charset val="134"/>
          </rPr>
          <t>发型</t>
        </r>
      </text>
    </comment>
    <comment ref="T54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7.xml><?xml version="1.0" encoding="utf-8"?>
<comments xmlns="http://schemas.openxmlformats.org/spreadsheetml/2006/main">
  <authors>
    <author>tc={A9153CBC-46F3-46A7-95E5-0F29CF509D1F}</author>
    <author>tc={F3C97433-B7A6-4EC8-9679-A274E371079A}</author>
  </authors>
  <commentList>
    <comment ref="Z15" authorId="0">
      <text>
        <r>
          <rPr>
            <sz val="10"/>
            <rFont val="宋体"/>
            <charset val="134"/>
          </rPr>
          <t>迟到</t>
        </r>
      </text>
    </comment>
    <comment ref="Y16" authorId="1">
      <text>
        <r>
          <rPr>
            <sz val="10"/>
            <rFont val="宋体"/>
            <charset val="134"/>
          </rPr>
          <t>发型</t>
        </r>
      </text>
    </comment>
    <comment ref="T43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8.xml><?xml version="1.0" encoding="utf-8"?>
<comments xmlns="http://schemas.openxmlformats.org/spreadsheetml/2006/main">
  <authors>
    <author>tc={2AC55A23-19F5-41FC-A021-C48E3BEE8481}</author>
  </authors>
  <commentList>
    <comment ref="Z15" authorId="0">
      <text>
        <r>
          <rPr>
            <sz val="10"/>
            <rFont val="宋体"/>
            <charset val="134"/>
          </rPr>
          <t>发型</t>
        </r>
      </text>
    </comment>
    <comment ref="T17" authorId="0">
      <text>
        <r>
          <rPr>
            <sz val="10"/>
            <rFont val="宋体"/>
            <charset val="134"/>
          </rPr>
          <t>发型</t>
        </r>
      </text>
    </comment>
    <comment ref="L28" authorId="0">
      <text>
        <r>
          <rPr>
            <sz val="10"/>
            <rFont val="宋体"/>
            <charset val="134"/>
          </rPr>
          <t>发型</t>
        </r>
      </text>
    </comment>
    <comment ref="S28" authorId="0">
      <text>
        <r>
          <rPr>
            <sz val="10"/>
            <rFont val="宋体"/>
            <charset val="134"/>
          </rPr>
          <t>发型发饰</t>
        </r>
      </text>
    </comment>
    <comment ref="AB28" authorId="0">
      <text>
        <r>
          <rPr>
            <sz val="10"/>
            <rFont val="宋体"/>
            <charset val="134"/>
          </rPr>
          <t>发型发饰</t>
        </r>
      </text>
    </comment>
    <comment ref="AF28" authorId="0">
      <text>
        <r>
          <rPr>
            <sz val="10"/>
            <rFont val="宋体"/>
            <charset val="134"/>
          </rPr>
          <t>发型</t>
        </r>
      </text>
    </comment>
    <comment ref="AG28" authorId="0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9.xml><?xml version="1.0" encoding="utf-8"?>
<comments xmlns="http://schemas.openxmlformats.org/spreadsheetml/2006/main">
  <authors>
    <author>tc={31E4C081-7E3C-46C2-A16C-9AB2FE23A4CD}</author>
    <author>tc={F472577E-57BF-4F6E-9020-255A79231D5E}</author>
    <author>tc={CF1EB516-488A-47B4-BEE1-25421034F9BF}</author>
    <author>tc={65606357-37FD-4030-AC68-5C9EAD684CD9}</author>
    <author>tc={E62D577E-7186-435F-B050-8DA7485DDCA6}</author>
  </authors>
  <commentList>
    <comment ref="N5" authorId="0">
      <text>
        <r>
          <rPr>
            <sz val="10"/>
            <rFont val="宋体"/>
            <charset val="134"/>
          </rPr>
          <t>教室内有两处垃圾-1分(周四双倍扣分)</t>
        </r>
      </text>
    </comment>
    <comment ref="X5" authorId="0">
      <text>
        <r>
          <rPr>
            <sz val="10"/>
            <rFont val="宋体"/>
            <charset val="134"/>
          </rPr>
          <t>教室里有一处垃圾-0.5分</t>
        </r>
      </text>
    </comment>
    <comment ref="AF5" authorId="0">
      <text>
        <r>
          <rPr>
            <sz val="10"/>
            <rFont val="宋体"/>
            <charset val="134"/>
          </rPr>
          <t>黑板槽未擦净-0.5分，讲桌未擦净-0.5分</t>
        </r>
      </text>
    </comment>
    <comment ref="K19" authorId="1">
      <text>
        <r>
          <rPr>
            <sz val="10"/>
            <rFont val="宋体"/>
            <charset val="134"/>
          </rPr>
          <t>发型</t>
        </r>
      </text>
    </comment>
    <comment ref="T25" authorId="1">
      <text>
        <r>
          <rPr>
            <sz val="10"/>
            <rFont val="宋体"/>
            <charset val="134"/>
          </rPr>
          <t>发型</t>
        </r>
      </text>
    </comment>
    <comment ref="AH25" authorId="1">
      <text>
        <r>
          <rPr>
            <sz val="10"/>
            <rFont val="宋体"/>
            <charset val="134"/>
          </rPr>
          <t>发型</t>
        </r>
      </text>
    </comment>
    <comment ref="S26" authorId="2">
      <text>
        <r>
          <rPr>
            <sz val="10"/>
            <rFont val="宋体"/>
            <charset val="134"/>
          </rPr>
          <t>迟到</t>
        </r>
      </text>
    </comment>
    <comment ref="M38" authorId="3">
      <text>
        <r>
          <rPr>
            <sz val="10"/>
            <rFont val="宋体"/>
            <charset val="134"/>
          </rPr>
          <t>校服拿手上</t>
        </r>
      </text>
    </comment>
    <comment ref="S39" authorId="4">
      <text>
        <r>
          <rPr>
            <sz val="10"/>
            <rFont val="宋体"/>
            <charset val="134"/>
          </rPr>
          <t>校服</t>
        </r>
      </text>
    </comment>
    <comment ref="L46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3.xml><?xml version="1.0" encoding="utf-8"?>
<comments xmlns="http://schemas.openxmlformats.org/spreadsheetml/2006/main">
  <authors>
    <author>tc={BB9355DA-57EE-4F3C-B4B2-F0D1CB4340D2}</author>
    <author>tc={7DF8977B-FCAD-406F-9516-EE7D7637A7BF}</author>
    <author>tc={C8E87DDC-BB44-4D67-8131-D9B4ED7F8428}</author>
  </authors>
  <commentList>
    <comment ref="I15" authorId="0">
      <text>
        <r>
          <rPr>
            <sz val="10"/>
            <rFont val="宋体"/>
            <charset val="134"/>
          </rPr>
          <t>校服拿手上</t>
        </r>
      </text>
    </comment>
    <comment ref="J15" authorId="1">
      <text>
        <r>
          <rPr>
            <sz val="10"/>
            <rFont val="宋体"/>
            <charset val="134"/>
          </rPr>
          <t>发型</t>
        </r>
      </text>
    </comment>
    <comment ref="I28" authorId="1">
      <text>
        <r>
          <rPr>
            <sz val="10"/>
            <rFont val="宋体"/>
            <charset val="134"/>
          </rPr>
          <t>发型</t>
        </r>
      </text>
    </comment>
    <comment ref="I35" authorId="1">
      <text>
        <r>
          <rPr>
            <sz val="10"/>
            <rFont val="宋体"/>
            <charset val="134"/>
          </rPr>
          <t>发型</t>
        </r>
      </text>
    </comment>
    <comment ref="J35" authorId="1">
      <text>
        <r>
          <rPr>
            <sz val="10"/>
            <rFont val="宋体"/>
            <charset val="134"/>
          </rPr>
          <t>发型</t>
        </r>
      </text>
    </comment>
    <comment ref="Y43" authorId="1">
      <text>
        <r>
          <rPr>
            <sz val="10"/>
            <rFont val="宋体"/>
            <charset val="134"/>
          </rPr>
          <t>发型</t>
        </r>
      </text>
    </comment>
    <comment ref="Y58" authorId="2">
      <text>
        <r>
          <rPr>
            <sz val="10"/>
            <rFont val="宋体"/>
            <charset val="134"/>
          </rPr>
          <t>校服未穿</t>
        </r>
      </text>
    </comment>
    <comment ref="I59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30.xml><?xml version="1.0" encoding="utf-8"?>
<comments xmlns="http://schemas.openxmlformats.org/spreadsheetml/2006/main">
  <authors>
    <author>tc={366E5D81-2F12-4F4A-83F9-6940FA376AE9}</author>
    <author>tc={D4EFE586-63B8-4A6F-9839-C30538CAAD51}</author>
    <author>tc={646F4EB5-61D4-4F68-9AF7-E0AF33AE8036}</author>
  </authors>
  <commentList>
    <comment ref="AA22" authorId="0">
      <text>
        <r>
          <rPr>
            <sz val="10"/>
            <rFont val="宋体"/>
            <charset val="134"/>
          </rPr>
          <t>校服拿手上</t>
        </r>
      </text>
    </comment>
    <comment ref="Y24" authorId="1">
      <text>
        <r>
          <rPr>
            <sz val="10"/>
            <rFont val="宋体"/>
            <charset val="134"/>
          </rPr>
          <t>迟到</t>
        </r>
      </text>
    </comment>
    <comment ref="AC34" authorId="2">
      <text>
        <r>
          <rPr>
            <sz val="10"/>
            <rFont val="宋体"/>
            <charset val="134"/>
          </rPr>
          <t>发型发饰</t>
        </r>
      </text>
    </comment>
    <comment ref="Y45" authorId="1">
      <text>
        <r>
          <rPr>
            <sz val="10"/>
            <rFont val="宋体"/>
            <charset val="134"/>
          </rPr>
          <t>迟到</t>
        </r>
      </text>
    </comment>
  </commentList>
</comments>
</file>

<file path=xl/comments31.xml><?xml version="1.0" encoding="utf-8"?>
<comments xmlns="http://schemas.openxmlformats.org/spreadsheetml/2006/main">
  <authors>
    <author>tc={E30F9037-62EF-40EA-84FE-42CB40A3D13C}</author>
  </authors>
  <commentList>
    <comment ref="AA31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32.xml><?xml version="1.0" encoding="utf-8"?>
<comments xmlns="http://schemas.openxmlformats.org/spreadsheetml/2006/main">
  <authors>
    <author>tc={1022E476-9ECD-4E1F-9754-B63904766826}</author>
    <author>tc={19AD48EC-C798-4137-85BA-5C2BCA334493}</author>
  </authors>
  <commentList>
    <comment ref="R5" authorId="0">
      <text>
        <r>
          <rPr>
            <sz val="10"/>
            <rFont val="宋体"/>
            <charset val="134"/>
          </rPr>
          <t>教室内一处垃圾-0.5分</t>
        </r>
      </text>
    </comment>
    <comment ref="AA39" authorId="1">
      <text>
        <r>
          <rPr>
            <sz val="10"/>
            <rFont val="宋体"/>
            <charset val="134"/>
          </rPr>
          <t>发型</t>
        </r>
      </text>
    </comment>
    <comment ref="AH40" authorId="1">
      <text>
        <r>
          <rPr>
            <sz val="10"/>
            <rFont val="宋体"/>
            <charset val="134"/>
          </rPr>
          <t>发型</t>
        </r>
      </text>
    </comment>
    <comment ref="L43" authorId="1">
      <text>
        <r>
          <rPr>
            <sz val="10"/>
            <rFont val="宋体"/>
            <charset val="134"/>
          </rPr>
          <t>发型</t>
        </r>
      </text>
    </comment>
    <comment ref="Y43" authorId="1">
      <text>
        <r>
          <rPr>
            <sz val="10"/>
            <rFont val="宋体"/>
            <charset val="134"/>
          </rPr>
          <t>发型</t>
        </r>
      </text>
    </comment>
    <comment ref="Z43" authorId="1">
      <text>
        <r>
          <rPr>
            <sz val="10"/>
            <rFont val="宋体"/>
            <charset val="134"/>
          </rPr>
          <t>发型</t>
        </r>
      </text>
    </comment>
    <comment ref="AF43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33.xml><?xml version="1.0" encoding="utf-8"?>
<comments xmlns="http://schemas.openxmlformats.org/spreadsheetml/2006/main">
  <authors>
    <author>tc={1F187773-719E-4561-B94F-17E6CA11BC5C}</author>
    <author>tc={8CFA5CE0-9ADD-4343-876D-32B34CC1CADB}</author>
    <author>tc={CE468A89-B206-40C4-A401-8188F499BA3B}</author>
    <author>tc={93F4BC11-D46B-4127-8FB9-B83A2C7E0D73}</author>
  </authors>
  <commentList>
    <comment ref="R4" authorId="0">
      <text>
        <r>
          <rPr>
            <sz val="10"/>
            <rFont val="宋体"/>
            <charset val="134"/>
          </rPr>
          <t>关门拒检-5分</t>
        </r>
      </text>
    </comment>
    <comment ref="S12" authorId="1">
      <text>
        <r>
          <rPr>
            <sz val="10"/>
            <rFont val="宋体"/>
            <charset val="134"/>
          </rPr>
          <t>迟到</t>
        </r>
      </text>
    </comment>
    <comment ref="AB18" authorId="2">
      <text>
        <r>
          <rPr>
            <sz val="10"/>
            <rFont val="宋体"/>
            <charset val="134"/>
          </rPr>
          <t>校服拿手上</t>
        </r>
      </text>
    </comment>
    <comment ref="AG45" authorId="3">
      <text>
        <r>
          <rPr>
            <sz val="10"/>
            <rFont val="宋体"/>
            <charset val="134"/>
          </rPr>
          <t>发型</t>
        </r>
      </text>
    </comment>
    <comment ref="L50" authorId="3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34.xml><?xml version="1.0" encoding="utf-8"?>
<comments xmlns="http://schemas.openxmlformats.org/spreadsheetml/2006/main">
  <authors>
    <author>tc={619686E9-3D33-4C03-A833-15216E921417}</author>
    <author>tc={F8C8D5C8-D8DF-42AB-BB36-616EE15B9E0B}</author>
    <author>tc={84A8B992-AEF3-428A-AE30-B9D8879A437E}</author>
  </authors>
  <commentList>
    <comment ref="M4" authorId="0">
      <text>
        <r>
          <rPr>
            <sz val="10"/>
            <rFont val="宋体"/>
            <charset val="134"/>
          </rPr>
          <t>教室内有两处垃圾-1分(周四双倍扣分)</t>
        </r>
      </text>
    </comment>
    <comment ref="J18" authorId="1">
      <text>
        <r>
          <rPr>
            <sz val="10"/>
            <rFont val="宋体"/>
            <charset val="134"/>
          </rPr>
          <t>校服拿手上</t>
        </r>
      </text>
    </comment>
    <comment ref="Q18" authorId="2">
      <text>
        <r>
          <rPr>
            <sz val="10"/>
            <rFont val="宋体"/>
            <charset val="134"/>
          </rPr>
          <t>发型</t>
        </r>
      </text>
    </comment>
    <comment ref="L42" authorId="1">
      <text>
        <r>
          <rPr>
            <sz val="10"/>
            <rFont val="宋体"/>
            <charset val="134"/>
          </rPr>
          <t>校裤</t>
        </r>
      </text>
    </comment>
  </commentList>
</comments>
</file>

<file path=xl/comments35.xml><?xml version="1.0" encoding="utf-8"?>
<comments xmlns="http://schemas.openxmlformats.org/spreadsheetml/2006/main">
  <authors>
    <author>tc={734E99C6-B6DE-47F6-B44D-654A46F55AC1}</author>
  </authors>
  <commentList>
    <comment ref="Y32" authorId="0">
      <text>
        <r>
          <rPr>
            <sz val="10"/>
            <rFont val="宋体"/>
            <charset val="134"/>
          </rPr>
          <t>校服</t>
        </r>
      </text>
    </comment>
  </commentList>
</comments>
</file>

<file path=xl/comments36.xml><?xml version="1.0" encoding="utf-8"?>
<comments xmlns="http://schemas.openxmlformats.org/spreadsheetml/2006/main">
  <authors>
    <author>tc={3856E625-C8EE-4F2F-82E3-F559FCF6F7D1}</author>
    <author>tc={61D54844-8595-4B04-BA11-7ED1B105A861}</author>
    <author>tc={3275963C-F2E4-4DFB-A3D4-21A065ECFCFA}</author>
  </authors>
  <commentList>
    <comment ref="AA14" authorId="0">
      <text>
        <r>
          <rPr>
            <sz val="10"/>
            <rFont val="宋体"/>
            <charset val="134"/>
          </rPr>
          <t>发型</t>
        </r>
      </text>
    </comment>
    <comment ref="M25" authorId="1">
      <text>
        <r>
          <rPr>
            <sz val="10"/>
            <rFont val="宋体"/>
            <charset val="134"/>
          </rPr>
          <t>校服拿手上</t>
        </r>
      </text>
    </comment>
    <comment ref="Z37" authorId="0">
      <text>
        <r>
          <rPr>
            <sz val="10"/>
            <rFont val="宋体"/>
            <charset val="134"/>
          </rPr>
          <t>发型</t>
        </r>
      </text>
    </comment>
    <comment ref="AB39" authorId="0">
      <text>
        <r>
          <rPr>
            <sz val="10"/>
            <rFont val="宋体"/>
            <charset val="134"/>
          </rPr>
          <t>发型发饰</t>
        </r>
      </text>
    </comment>
    <comment ref="Y40" authorId="2">
      <text>
        <r>
          <rPr>
            <sz val="10"/>
            <rFont val="宋体"/>
            <charset val="134"/>
          </rPr>
          <t>校裤</t>
        </r>
      </text>
    </comment>
    <comment ref="K43" authorId="1">
      <text>
        <r>
          <rPr>
            <sz val="10"/>
            <rFont val="宋体"/>
            <charset val="134"/>
          </rPr>
          <t>校裤</t>
        </r>
      </text>
    </comment>
  </commentList>
</comments>
</file>

<file path=xl/comments37.xml><?xml version="1.0" encoding="utf-8"?>
<comments xmlns="http://schemas.openxmlformats.org/spreadsheetml/2006/main">
  <authors>
    <author>tc={0A5AD35E-BFD8-47DD-B6F0-194342796B17}</author>
  </authors>
  <commentList>
    <comment ref="J39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38.xml><?xml version="1.0" encoding="utf-8"?>
<comments xmlns="http://schemas.openxmlformats.org/spreadsheetml/2006/main">
  <authors>
    <author>tc={16803022-D396-4551-BBA7-21AF98E8BE14}</author>
    <author>tc={32BEE3D1-1F53-4862-AB4C-7BBE14484F10}</author>
    <author>tc={B176F892-B3CC-4562-BD03-81D370CEE5D3}</author>
  </authors>
  <commentList>
    <comment ref="S20" authorId="0">
      <text>
        <r>
          <rPr>
            <sz val="10"/>
            <rFont val="宋体"/>
            <charset val="134"/>
          </rPr>
          <t>校服拿手上</t>
        </r>
      </text>
    </comment>
    <comment ref="Z23" authorId="1">
      <text>
        <r>
          <rPr>
            <sz val="10"/>
            <rFont val="宋体"/>
            <charset val="134"/>
          </rPr>
          <t>校服未穿</t>
        </r>
      </text>
    </comment>
    <comment ref="M27" authorId="2">
      <text>
        <r>
          <rPr>
            <sz val="10"/>
            <rFont val="宋体"/>
            <charset val="134"/>
          </rPr>
          <t>发型</t>
        </r>
      </text>
    </comment>
    <comment ref="L30" authorId="0">
      <text>
        <r>
          <rPr>
            <sz val="10"/>
            <rFont val="宋体"/>
            <charset val="134"/>
          </rPr>
          <t>校服未穿</t>
        </r>
      </text>
    </comment>
  </commentList>
</comments>
</file>

<file path=xl/comments39.xml><?xml version="1.0" encoding="utf-8"?>
<comments xmlns="http://schemas.openxmlformats.org/spreadsheetml/2006/main">
  <authors>
    <author>tc={9AD7F376-FA9D-4F80-86D0-F7133233279E}</author>
  </authors>
  <commentList>
    <comment ref="L41" authorId="0">
      <text>
        <r>
          <rPr>
            <sz val="10"/>
            <rFont val="宋体"/>
            <charset val="134"/>
          </rPr>
          <t>校服拿手上</t>
        </r>
      </text>
    </comment>
    <comment ref="L44" authorId="0">
      <text>
        <r>
          <rPr>
            <sz val="10"/>
            <rFont val="宋体"/>
            <charset val="134"/>
          </rPr>
          <t>校服拿手上</t>
        </r>
      </text>
    </comment>
    <comment ref="L63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4.xml><?xml version="1.0" encoding="utf-8"?>
<comments xmlns="http://schemas.openxmlformats.org/spreadsheetml/2006/main">
  <authors>
    <author>tc={ADA9F2E9-4C76-40AE-BA80-234B319FFAE5}</author>
    <author>tc={330BD16B-B7A4-4605-AAF8-9A681D91F32E}</author>
    <author>tc={7FCE9D27-3DA3-4594-BD2D-31FB47E8A827}</author>
  </authors>
  <commentList>
    <comment ref="X16" authorId="0">
      <text>
        <r>
          <rPr>
            <sz val="10"/>
            <rFont val="宋体"/>
            <charset val="134"/>
          </rPr>
          <t>发型</t>
        </r>
      </text>
    </comment>
    <comment ref="M19" authorId="1">
      <text>
        <r>
          <rPr>
            <sz val="10"/>
            <rFont val="宋体"/>
            <charset val="134"/>
          </rPr>
          <t>校裤</t>
        </r>
      </text>
    </comment>
    <comment ref="AD33" authorId="0">
      <text>
        <r>
          <rPr>
            <sz val="10"/>
            <rFont val="宋体"/>
            <charset val="134"/>
          </rPr>
          <t>发型发饰</t>
        </r>
      </text>
    </comment>
    <comment ref="L38" authorId="0">
      <text>
        <r>
          <rPr>
            <sz val="10"/>
            <rFont val="宋体"/>
            <charset val="134"/>
          </rPr>
          <t>发型</t>
        </r>
      </text>
    </comment>
    <comment ref="AF38" authorId="2">
      <text>
        <r>
          <rPr>
            <sz val="10"/>
            <rFont val="宋体"/>
            <charset val="134"/>
          </rPr>
          <t>校裤未穿</t>
        </r>
      </text>
    </comment>
  </commentList>
</comments>
</file>

<file path=xl/comments40.xml><?xml version="1.0" encoding="utf-8"?>
<comments xmlns="http://schemas.openxmlformats.org/spreadsheetml/2006/main">
  <authors>
    <author>tc={056FAB1B-B342-4F54-850F-85591BF67C03}</author>
  </authors>
  <commentList>
    <comment ref="R23" authorId="0">
      <text>
        <r>
          <rPr>
            <sz val="10"/>
            <rFont val="宋体"/>
            <charset val="134"/>
          </rPr>
          <t>迟到</t>
        </r>
      </text>
    </comment>
    <comment ref="R30" authorId="0">
      <text>
        <r>
          <rPr>
            <sz val="10"/>
            <rFont val="宋体"/>
            <charset val="134"/>
          </rPr>
          <t>迟到</t>
        </r>
      </text>
    </comment>
    <comment ref="R46" authorId="0">
      <text>
        <r>
          <rPr>
            <sz val="10"/>
            <rFont val="宋体"/>
            <charset val="134"/>
          </rPr>
          <t>迟到</t>
        </r>
      </text>
    </comment>
    <comment ref="R49" authorId="0">
      <text>
        <r>
          <rPr>
            <sz val="10"/>
            <rFont val="宋体"/>
            <charset val="134"/>
          </rPr>
          <t>迟到</t>
        </r>
      </text>
    </comment>
    <comment ref="R50" authorId="0">
      <text>
        <r>
          <rPr>
            <sz val="10"/>
            <rFont val="宋体"/>
            <charset val="134"/>
          </rPr>
          <t>迟到</t>
        </r>
      </text>
    </comment>
  </commentList>
</comments>
</file>

<file path=xl/comments41.xml><?xml version="1.0" encoding="utf-8"?>
<comments xmlns="http://schemas.openxmlformats.org/spreadsheetml/2006/main">
  <authors>
    <author>tc={D085CB65-CF7D-4872-BACB-1584A4ACD666}</author>
    <author>tc={4AD5B824-9421-4E01-88B7-A58ABED329BC}</author>
    <author>tc={B8DDCE50-FF30-45D4-88F2-FD0FD5607AED}</author>
  </authors>
  <commentList>
    <comment ref="AB12" authorId="0">
      <text>
        <r>
          <rPr>
            <sz val="10"/>
            <rFont val="宋体"/>
            <charset val="134"/>
          </rPr>
          <t>校服拿手上</t>
        </r>
      </text>
    </comment>
    <comment ref="AF25" authorId="1">
      <text>
        <r>
          <rPr>
            <sz val="10"/>
            <rFont val="宋体"/>
            <charset val="134"/>
          </rPr>
          <t>校服拿手上</t>
        </r>
      </text>
    </comment>
    <comment ref="M31" authorId="2">
      <text>
        <r>
          <rPr>
            <sz val="10"/>
            <rFont val="宋体"/>
            <charset val="134"/>
          </rPr>
          <t>发型发饰</t>
        </r>
      </text>
    </comment>
    <comment ref="K50" authorId="1">
      <text>
        <r>
          <rPr>
            <sz val="10"/>
            <rFont val="宋体"/>
            <charset val="134"/>
          </rPr>
          <t>校服未穿</t>
        </r>
      </text>
    </comment>
    <comment ref="AB50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42.xml><?xml version="1.0" encoding="utf-8"?>
<comments xmlns="http://schemas.openxmlformats.org/spreadsheetml/2006/main">
  <authors>
    <author>tc={D48AB559-58AB-4138-B967-363E45677A5C}</author>
    <author>tc={E334A831-4519-4BA5-AC81-77679B708394}</author>
    <author>tc={F9738048-1BED-46EF-BF4F-69537AD2E0D3}</author>
  </authors>
  <commentList>
    <comment ref="Y4" authorId="0">
      <text>
        <r>
          <rPr>
            <sz val="10"/>
            <rFont val="宋体"/>
            <charset val="134"/>
          </rPr>
          <t>教室有烟头-5分</t>
        </r>
      </text>
    </comment>
    <comment ref="S12" authorId="1">
      <text>
        <r>
          <rPr>
            <sz val="10"/>
            <rFont val="宋体"/>
            <charset val="134"/>
          </rPr>
          <t>发型</t>
        </r>
      </text>
    </comment>
    <comment ref="M16" authorId="1">
      <text>
        <r>
          <rPr>
            <sz val="10"/>
            <rFont val="宋体"/>
            <charset val="134"/>
          </rPr>
          <t>发型发饰</t>
        </r>
      </text>
    </comment>
    <comment ref="M19" authorId="2">
      <text>
        <r>
          <rPr>
            <sz val="10"/>
            <rFont val="宋体"/>
            <charset val="134"/>
          </rPr>
          <t>全套发型发饰</t>
        </r>
      </text>
    </comment>
    <comment ref="J20" authorId="1">
      <text>
        <r>
          <rPr>
            <sz val="10"/>
            <rFont val="宋体"/>
            <charset val="134"/>
          </rPr>
          <t>发型</t>
        </r>
      </text>
    </comment>
    <comment ref="K20" authorId="1">
      <text>
        <r>
          <rPr>
            <sz val="10"/>
            <rFont val="宋体"/>
            <charset val="134"/>
          </rPr>
          <t>发型</t>
        </r>
      </text>
    </comment>
    <comment ref="L20" authorId="1">
      <text>
        <r>
          <rPr>
            <sz val="10"/>
            <rFont val="宋体"/>
            <charset val="134"/>
          </rPr>
          <t>发型</t>
        </r>
      </text>
    </comment>
    <comment ref="M20" authorId="1">
      <text>
        <r>
          <rPr>
            <sz val="10"/>
            <rFont val="宋体"/>
            <charset val="134"/>
          </rPr>
          <t>发型发饰</t>
        </r>
      </text>
    </comment>
    <comment ref="AF20" authorId="1">
      <text>
        <r>
          <rPr>
            <sz val="10"/>
            <rFont val="宋体"/>
            <charset val="134"/>
          </rPr>
          <t>发型</t>
        </r>
      </text>
    </comment>
    <comment ref="AG20" authorId="1">
      <text>
        <r>
          <rPr>
            <sz val="10"/>
            <rFont val="宋体"/>
            <charset val="134"/>
          </rPr>
          <t>发型</t>
        </r>
      </text>
    </comment>
    <comment ref="Z22" authorId="2">
      <text>
        <r>
          <rPr>
            <sz val="10"/>
            <rFont val="宋体"/>
            <charset val="134"/>
          </rPr>
          <t>校裤未穿</t>
        </r>
      </text>
    </comment>
    <comment ref="M30" authorId="1">
      <text>
        <r>
          <rPr>
            <sz val="10"/>
            <rFont val="宋体"/>
            <charset val="134"/>
          </rPr>
          <t>发型发饰</t>
        </r>
      </text>
    </comment>
    <comment ref="AA35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43.xml><?xml version="1.0" encoding="utf-8"?>
<comments xmlns="http://schemas.openxmlformats.org/spreadsheetml/2006/main">
  <authors>
    <author>tc={9ED78127-A78B-4928-82D7-41CC146F068F}</author>
    <author>tc={A38699DD-2C92-40A4-AD53-7A9FB7336CD3}</author>
    <author>tc={2168387F-AC6A-4C47-A4C3-FF7618EE734F}</author>
  </authors>
  <commentList>
    <comment ref="M13" authorId="0">
      <text>
        <r>
          <rPr>
            <sz val="10"/>
            <rFont val="宋体"/>
            <charset val="134"/>
          </rPr>
          <t>校裤</t>
        </r>
      </text>
    </comment>
    <comment ref="M24" authorId="1">
      <text>
        <r>
          <rPr>
            <sz val="10"/>
            <rFont val="宋体"/>
            <charset val="134"/>
          </rPr>
          <t>发型</t>
        </r>
      </text>
    </comment>
    <comment ref="L25" authorId="1">
      <text>
        <r>
          <rPr>
            <sz val="10"/>
            <rFont val="宋体"/>
            <charset val="134"/>
          </rPr>
          <t>发型</t>
        </r>
      </text>
    </comment>
    <comment ref="J26" authorId="1">
      <text>
        <r>
          <rPr>
            <sz val="10"/>
            <rFont val="宋体"/>
            <charset val="134"/>
          </rPr>
          <t>发型</t>
        </r>
      </text>
    </comment>
    <comment ref="M26" authorId="0">
      <text>
        <r>
          <rPr>
            <sz val="10"/>
            <rFont val="宋体"/>
            <charset val="134"/>
          </rPr>
          <t>校服</t>
        </r>
      </text>
    </comment>
    <comment ref="N40" authorId="2">
      <text>
        <r>
          <rPr>
            <sz val="10"/>
            <rFont val="宋体"/>
            <charset val="134"/>
          </rPr>
          <t>迟到</t>
        </r>
      </text>
    </comment>
    <comment ref="N41" authorId="2">
      <text>
        <r>
          <rPr>
            <sz val="10"/>
            <rFont val="宋体"/>
            <charset val="134"/>
          </rPr>
          <t>迟到</t>
        </r>
      </text>
    </comment>
    <comment ref="Q41" authorId="1">
      <text>
        <r>
          <rPr>
            <sz val="10"/>
            <rFont val="宋体"/>
            <charset val="134"/>
          </rPr>
          <t>发型</t>
        </r>
      </text>
    </comment>
    <comment ref="N44" authorId="2">
      <text>
        <r>
          <rPr>
            <sz val="10"/>
            <rFont val="宋体"/>
            <charset val="134"/>
          </rPr>
          <t>迟到</t>
        </r>
      </text>
    </comment>
    <comment ref="N47" authorId="2">
      <text>
        <r>
          <rPr>
            <sz val="10"/>
            <rFont val="宋体"/>
            <charset val="134"/>
          </rPr>
          <t>迟到</t>
        </r>
      </text>
    </comment>
    <comment ref="Q47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44.xml><?xml version="1.0" encoding="utf-8"?>
<comments xmlns="http://schemas.openxmlformats.org/spreadsheetml/2006/main">
  <authors>
    <author>tc={DB7AA826-4118-48A0-BCDE-2D3A9381BFE2}</author>
    <author>tc={AD486433-69A0-49B1-AEE9-227C2171C95A}</author>
  </authors>
  <commentList>
    <comment ref="R17" authorId="0">
      <text>
        <r>
          <rPr>
            <sz val="10"/>
            <rFont val="宋体"/>
            <charset val="134"/>
          </rPr>
          <t>校服未穿</t>
        </r>
      </text>
    </comment>
    <comment ref="Y27" authorId="0">
      <text>
        <r>
          <rPr>
            <sz val="10"/>
            <rFont val="宋体"/>
            <charset val="134"/>
          </rPr>
          <t>校服拿手上</t>
        </r>
      </text>
    </comment>
    <comment ref="L32" authorId="0">
      <text>
        <r>
          <rPr>
            <sz val="10"/>
            <rFont val="宋体"/>
            <charset val="134"/>
          </rPr>
          <t>校服拿手上</t>
        </r>
      </text>
    </comment>
    <comment ref="K46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45.xml><?xml version="1.0" encoding="utf-8"?>
<comments xmlns="http://schemas.openxmlformats.org/spreadsheetml/2006/main">
  <authors>
    <author>tc={8BA76D5A-51A4-422A-9801-1CCE801BC4EA}</author>
    <author>tc={5C5FC74B-FD24-457E-9E30-C68674ACE4D7}</author>
    <author>tc={B0AD0265-22DF-4B8D-8778-3C7A979FDB8D}</author>
  </authors>
  <commentList>
    <comment ref="Q4" authorId="0">
      <text>
        <r>
          <rPr>
            <sz val="10"/>
            <rFont val="宋体"/>
            <charset val="134"/>
          </rPr>
          <t>关门拒检-5分</t>
        </r>
      </text>
    </comment>
    <comment ref="X13" authorId="1">
      <text>
        <r>
          <rPr>
            <sz val="10"/>
            <rFont val="宋体"/>
            <charset val="134"/>
          </rPr>
          <t>发型</t>
        </r>
      </text>
    </comment>
    <comment ref="AE13" authorId="1">
      <text>
        <r>
          <rPr>
            <sz val="10"/>
            <rFont val="宋体"/>
            <charset val="134"/>
          </rPr>
          <t>发型</t>
        </r>
      </text>
    </comment>
    <comment ref="AG14" authorId="1">
      <text>
        <r>
          <rPr>
            <sz val="10"/>
            <rFont val="宋体"/>
            <charset val="134"/>
          </rPr>
          <t>发型</t>
        </r>
      </text>
    </comment>
    <comment ref="L42" authorId="2">
      <text>
        <r>
          <rPr>
            <sz val="10"/>
            <rFont val="宋体"/>
            <charset val="134"/>
          </rPr>
          <t>校服拿手上</t>
        </r>
      </text>
    </comment>
    <comment ref="N45" authorId="2">
      <text>
        <r>
          <rPr>
            <sz val="10"/>
            <rFont val="宋体"/>
            <charset val="134"/>
          </rPr>
          <t>校服未穿</t>
        </r>
      </text>
    </comment>
  </commentList>
</comments>
</file>

<file path=xl/comments46.xml><?xml version="1.0" encoding="utf-8"?>
<comments xmlns="http://schemas.openxmlformats.org/spreadsheetml/2006/main">
  <authors>
    <author>tc={3BC3CECC-B213-4EC4-A108-7A80368D6638}</author>
    <author>tc={82B876F9-2C8E-4457-8165-27AE2A449829}</author>
  </authors>
  <commentList>
    <comment ref="AF13" authorId="0">
      <text>
        <r>
          <rPr>
            <sz val="10"/>
            <rFont val="宋体"/>
            <charset val="134"/>
          </rPr>
          <t>校服拿手上</t>
        </r>
      </text>
    </comment>
    <comment ref="M32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47.xml><?xml version="1.0" encoding="utf-8"?>
<comments xmlns="http://schemas.openxmlformats.org/spreadsheetml/2006/main">
  <authors>
    <author>tc={494310B6-2399-42B8-B59E-A68AAAC5B39F}</author>
    <author>tc={8B621F07-95EA-4B14-93DE-FEA174937B8D}</author>
    <author>tc={D723E17C-9DB8-473E-B25C-D7FC86560856}</author>
  </authors>
  <commentList>
    <comment ref="X24" authorId="0">
      <text>
        <r>
          <rPr>
            <sz val="10"/>
            <rFont val="宋体"/>
            <charset val="134"/>
          </rPr>
          <t>发型</t>
        </r>
      </text>
    </comment>
    <comment ref="S27" authorId="0">
      <text>
        <r>
          <rPr>
            <sz val="10"/>
            <rFont val="宋体"/>
            <charset val="134"/>
          </rPr>
          <t>发型</t>
        </r>
      </text>
    </comment>
    <comment ref="J28" authorId="0">
      <text>
        <r>
          <rPr>
            <sz val="10"/>
            <rFont val="宋体"/>
            <charset val="134"/>
          </rPr>
          <t>发型</t>
        </r>
      </text>
    </comment>
    <comment ref="S28" authorId="0">
      <text>
        <r>
          <rPr>
            <sz val="10"/>
            <rFont val="宋体"/>
            <charset val="134"/>
          </rPr>
          <t>发型</t>
        </r>
      </text>
    </comment>
    <comment ref="M30" authorId="1">
      <text>
        <r>
          <rPr>
            <sz val="10"/>
            <rFont val="宋体"/>
            <charset val="134"/>
          </rPr>
          <t>校服未穿</t>
        </r>
      </text>
    </comment>
    <comment ref="Y39" authorId="0">
      <text>
        <r>
          <rPr>
            <sz val="10"/>
            <rFont val="宋体"/>
            <charset val="134"/>
          </rPr>
          <t>发型</t>
        </r>
      </text>
    </comment>
    <comment ref="N40" authorId="2">
      <text>
        <r>
          <rPr>
            <sz val="10"/>
            <rFont val="宋体"/>
            <charset val="134"/>
          </rPr>
          <t>校服</t>
        </r>
      </text>
    </comment>
  </commentList>
</comments>
</file>

<file path=xl/comments48.xml><?xml version="1.0" encoding="utf-8"?>
<comments xmlns="http://schemas.openxmlformats.org/spreadsheetml/2006/main">
  <authors>
    <author>tc={C4BF648D-DBCE-4237-9A70-4FE9B2BE365C}</author>
    <author>tc={213A3471-B60E-4614-A764-A69857EBF5AB}</author>
  </authors>
  <commentList>
    <comment ref="M16" authorId="0">
      <text>
        <r>
          <rPr>
            <sz val="10"/>
            <rFont val="宋体"/>
            <charset val="134"/>
          </rPr>
          <t>校服拿手上</t>
        </r>
      </text>
    </comment>
    <comment ref="L45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49.xml><?xml version="1.0" encoding="utf-8"?>
<comments xmlns="http://schemas.openxmlformats.org/spreadsheetml/2006/main">
  <authors>
    <author>tc={7F0BA18F-CFEB-47B5-B2D6-AA34B7FA1E6D}</author>
  </authors>
  <commentList>
    <comment ref="Z31" authorId="0">
      <text>
        <r>
          <rPr>
            <sz val="10"/>
            <rFont val="宋体"/>
            <charset val="134"/>
          </rPr>
          <t>校服拿手上</t>
        </r>
      </text>
    </comment>
    <comment ref="Z33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5.xml><?xml version="1.0" encoding="utf-8"?>
<comments xmlns="http://schemas.openxmlformats.org/spreadsheetml/2006/main">
  <authors>
    <author>tc={D169D85C-5326-49BC-A311-6AA1BD06431B}</author>
    <author>tc={AF97B4AA-917A-4812-83DC-397C61671C10}</author>
  </authors>
  <commentList>
    <comment ref="Z18" authorId="0">
      <text>
        <r>
          <rPr>
            <sz val="10"/>
            <rFont val="宋体"/>
            <charset val="134"/>
          </rPr>
          <t>校服</t>
        </r>
      </text>
    </comment>
    <comment ref="Z22" authorId="1">
      <text>
        <r>
          <rPr>
            <sz val="10"/>
            <rFont val="宋体"/>
            <charset val="134"/>
          </rPr>
          <t>发型</t>
        </r>
      </text>
    </comment>
    <comment ref="Z24" authorId="0">
      <text>
        <r>
          <rPr>
            <sz val="10"/>
            <rFont val="宋体"/>
            <charset val="134"/>
          </rPr>
          <t>校服拿手上</t>
        </r>
      </text>
    </comment>
    <comment ref="Q54" authorId="0">
      <text>
        <r>
          <rPr>
            <sz val="10"/>
            <rFont val="宋体"/>
            <charset val="134"/>
          </rPr>
          <t>校裤未穿</t>
        </r>
      </text>
    </comment>
  </commentList>
</comments>
</file>

<file path=xl/comments50.xml><?xml version="1.0" encoding="utf-8"?>
<comments xmlns="http://schemas.openxmlformats.org/spreadsheetml/2006/main">
  <authors>
    <author>tc={559DE8C7-EBD8-4941-9CC4-32DA5A3816E4}</author>
    <author>tc={9157C0EE-2040-4D58-82DF-6C4BEED5EA5E}</author>
    <author>tc={747D9150-ADFA-462F-A679-F515C3BC3823}</author>
  </authors>
  <commentList>
    <comment ref="AA25" authorId="0">
      <text>
        <r>
          <rPr>
            <sz val="10"/>
            <rFont val="宋体"/>
            <charset val="134"/>
          </rPr>
          <t>发型发饰</t>
        </r>
      </text>
    </comment>
    <comment ref="Y38" authorId="1">
      <text>
        <r>
          <rPr>
            <sz val="10"/>
            <rFont val="宋体"/>
            <charset val="134"/>
          </rPr>
          <t>校服拿手上</t>
        </r>
      </text>
    </comment>
    <comment ref="Z41" authorId="0">
      <text>
        <r>
          <rPr>
            <sz val="10"/>
            <rFont val="宋体"/>
            <charset val="134"/>
          </rPr>
          <t>发型</t>
        </r>
      </text>
    </comment>
    <comment ref="Y48" authorId="1">
      <text>
        <r>
          <rPr>
            <sz val="10"/>
            <rFont val="宋体"/>
            <charset val="134"/>
          </rPr>
          <t>校服拿手上</t>
        </r>
      </text>
    </comment>
    <comment ref="L49" authorId="0">
      <text>
        <r>
          <rPr>
            <sz val="10"/>
            <rFont val="宋体"/>
            <charset val="134"/>
          </rPr>
          <t>发型</t>
        </r>
      </text>
    </comment>
    <comment ref="Z52" authorId="0">
      <text>
        <r>
          <rPr>
            <sz val="10"/>
            <rFont val="宋体"/>
            <charset val="134"/>
          </rPr>
          <t>发型</t>
        </r>
      </text>
    </comment>
    <comment ref="M57" authorId="0">
      <text>
        <r>
          <rPr>
            <sz val="10"/>
            <rFont val="宋体"/>
            <charset val="134"/>
          </rPr>
          <t>发型</t>
        </r>
      </text>
    </comment>
    <comment ref="AF65" authorId="2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51.xml><?xml version="1.0" encoding="utf-8"?>
<comments xmlns="http://schemas.openxmlformats.org/spreadsheetml/2006/main">
  <authors>
    <author>tc={71A1C6EB-3A68-4A8D-8FAC-89940CF57F50}</author>
  </authors>
  <commentList>
    <comment ref="J50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52.xml><?xml version="1.0" encoding="utf-8"?>
<comments xmlns="http://schemas.openxmlformats.org/spreadsheetml/2006/main">
  <authors>
    <author>tc={96671E24-0657-4A1C-8C5F-A231D52B24EA}</author>
    <author>tc={7CC1E2EF-BB66-4301-B488-9267BA5E1AC6}</author>
  </authors>
  <commentList>
    <comment ref="AA17" authorId="0">
      <text>
        <r>
          <rPr>
            <sz val="10"/>
            <rFont val="宋体"/>
            <charset val="134"/>
          </rPr>
          <t>发型</t>
        </r>
      </text>
    </comment>
    <comment ref="AG40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6.xml><?xml version="1.0" encoding="utf-8"?>
<comments xmlns="http://schemas.openxmlformats.org/spreadsheetml/2006/main">
  <authors>
    <author>tc={250CEA07-EB77-4BFB-90ED-261B07767AA4}</author>
    <author>tc={A659CFCD-316E-42B2-86F1-A1A079E1DFF7}</author>
    <author>tc={85CC5ECE-DD37-4158-A847-40930B61434E}</author>
  </authors>
  <commentList>
    <comment ref="Q14" authorId="0">
      <text>
        <r>
          <rPr>
            <sz val="10"/>
            <rFont val="宋体"/>
            <charset val="134"/>
          </rPr>
          <t>校裤</t>
        </r>
      </text>
    </comment>
    <comment ref="R14" authorId="1">
      <text>
        <r>
          <rPr>
            <sz val="10"/>
            <rFont val="宋体"/>
            <charset val="134"/>
          </rPr>
          <t>迟到校服未穿</t>
        </r>
      </text>
    </comment>
    <comment ref="Z16" authorId="2">
      <text>
        <r>
          <rPr>
            <sz val="10"/>
            <rFont val="宋体"/>
            <charset val="134"/>
          </rPr>
          <t>发型发饰</t>
        </r>
      </text>
    </comment>
    <comment ref="AA19" authorId="0">
      <text>
        <r>
          <rPr>
            <sz val="10"/>
            <rFont val="宋体"/>
            <charset val="134"/>
          </rPr>
          <t>校服未穿</t>
        </r>
      </text>
    </comment>
    <comment ref="K25" authorId="2">
      <text>
        <r>
          <rPr>
            <sz val="10"/>
            <rFont val="宋体"/>
            <charset val="134"/>
          </rPr>
          <t>发型</t>
        </r>
      </text>
    </comment>
    <comment ref="J41" authorId="2">
      <text>
        <r>
          <rPr>
            <sz val="10"/>
            <rFont val="宋体"/>
            <charset val="134"/>
          </rPr>
          <t>发型</t>
        </r>
      </text>
    </comment>
    <comment ref="I50" authorId="2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7.xml><?xml version="1.0" encoding="utf-8"?>
<comments xmlns="http://schemas.openxmlformats.org/spreadsheetml/2006/main">
  <authors>
    <author>tc={E92E081A-5705-4F38-87E2-17529671690D}</author>
    <author>tc={3AB1D3CE-0301-41F3-9CF3-28C65EF5F592}</author>
    <author>tc={A2BB3AD4-9584-4676-A26A-90E41775F2F3}</author>
  </authors>
  <commentList>
    <comment ref="K30" authorId="0">
      <text>
        <r>
          <rPr>
            <sz val="10"/>
            <rFont val="宋体"/>
            <charset val="134"/>
          </rPr>
          <t>校服拿手上</t>
        </r>
      </text>
    </comment>
    <comment ref="Q30" authorId="0">
      <text>
        <r>
          <rPr>
            <sz val="10"/>
            <rFont val="宋体"/>
            <charset val="134"/>
          </rPr>
          <t>校服</t>
        </r>
      </text>
    </comment>
    <comment ref="R30" authorId="0">
      <text>
        <r>
          <rPr>
            <sz val="10"/>
            <rFont val="宋体"/>
            <charset val="134"/>
          </rPr>
          <t>校服</t>
        </r>
      </text>
    </comment>
    <comment ref="Y33" authorId="1">
      <text>
        <r>
          <rPr>
            <sz val="10"/>
            <rFont val="宋体"/>
            <charset val="134"/>
          </rPr>
          <t>发型</t>
        </r>
      </text>
    </comment>
    <comment ref="K44" authorId="0">
      <text>
        <r>
          <rPr>
            <sz val="10"/>
            <rFont val="宋体"/>
            <charset val="134"/>
          </rPr>
          <t>校服拿手上</t>
        </r>
      </text>
    </comment>
    <comment ref="L44" authorId="2">
      <text>
        <r>
          <rPr>
            <sz val="10"/>
            <rFont val="宋体"/>
            <charset val="134"/>
          </rPr>
          <t>校服拿手上发型发饰</t>
        </r>
      </text>
    </comment>
    <comment ref="X46" authorId="2">
      <text>
        <r>
          <rPr>
            <sz val="10"/>
            <rFont val="宋体"/>
            <charset val="134"/>
          </rPr>
          <t>校服拿手上</t>
        </r>
      </text>
    </comment>
    <comment ref="J47" authorId="1">
      <text>
        <r>
          <rPr>
            <sz val="10"/>
            <rFont val="宋体"/>
            <charset val="134"/>
          </rPr>
          <t>发型</t>
        </r>
      </text>
    </comment>
    <comment ref="I48" authorId="0">
      <text>
        <r>
          <rPr>
            <sz val="10"/>
            <rFont val="宋体"/>
            <charset val="134"/>
          </rPr>
          <t>校服未穿</t>
        </r>
      </text>
    </comment>
    <comment ref="I49" authorId="1">
      <text>
        <r>
          <rPr>
            <sz val="10"/>
            <rFont val="宋体"/>
            <charset val="134"/>
          </rPr>
          <t>发型</t>
        </r>
      </text>
    </comment>
    <comment ref="W49" authorId="1">
      <text>
        <r>
          <rPr>
            <sz val="10"/>
            <rFont val="宋体"/>
            <charset val="134"/>
          </rPr>
          <t>发型</t>
        </r>
      </text>
    </comment>
    <comment ref="Y50" authorId="2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8.xml><?xml version="1.0" encoding="utf-8"?>
<comments xmlns="http://schemas.openxmlformats.org/spreadsheetml/2006/main">
  <authors>
    <author>tc={684EC7BB-B1CF-41CE-ACFC-BE728525D1BB}</author>
    <author>tc={87787510-F267-4DC9-BD96-7602BF587C0E}</author>
    <author>tc={84AF5043-D60E-4FAB-BA9F-5F6829BA56C0}</author>
    <author>tc={2C335A09-567C-4EAB-9150-E56659C98EED}</author>
  </authors>
  <commentList>
    <comment ref="Y13" authorId="0">
      <text>
        <r>
          <rPr>
            <sz val="10"/>
            <rFont val="宋体"/>
            <charset val="134"/>
          </rPr>
          <t>发型</t>
        </r>
      </text>
    </comment>
    <comment ref="Z13" authorId="1">
      <text>
        <r>
          <rPr>
            <sz val="10"/>
            <rFont val="宋体"/>
            <charset val="134"/>
          </rPr>
          <t>迟到发型</t>
        </r>
      </text>
    </comment>
    <comment ref="Z15" authorId="1">
      <text>
        <r>
          <rPr>
            <sz val="10"/>
            <rFont val="宋体"/>
            <charset val="134"/>
          </rPr>
          <t>迟到发型</t>
        </r>
      </text>
    </comment>
    <comment ref="K23" authorId="2">
      <text>
        <r>
          <rPr>
            <sz val="10"/>
            <rFont val="宋体"/>
            <charset val="134"/>
          </rPr>
          <t>校服拿手上</t>
        </r>
      </text>
    </comment>
    <comment ref="AA23" authorId="3">
      <text>
        <r>
          <rPr>
            <sz val="10"/>
            <rFont val="宋体"/>
            <charset val="134"/>
          </rPr>
          <t>校服</t>
        </r>
      </text>
    </comment>
    <comment ref="Z28" authorId="1">
      <text>
        <r>
          <rPr>
            <sz val="10"/>
            <rFont val="宋体"/>
            <charset val="134"/>
          </rPr>
          <t>迟到</t>
        </r>
      </text>
    </comment>
    <comment ref="K29" authorId="2">
      <text>
        <r>
          <rPr>
            <sz val="10"/>
            <rFont val="宋体"/>
            <charset val="134"/>
          </rPr>
          <t>校裤</t>
        </r>
      </text>
    </comment>
    <comment ref="Q29" authorId="3">
      <text>
        <r>
          <rPr>
            <sz val="10"/>
            <rFont val="宋体"/>
            <charset val="134"/>
          </rPr>
          <t>校服拿手上</t>
        </r>
      </text>
    </comment>
    <comment ref="L39" authorId="2">
      <text>
        <r>
          <rPr>
            <sz val="10"/>
            <rFont val="宋体"/>
            <charset val="134"/>
          </rPr>
          <t>校服拿手上</t>
        </r>
      </text>
    </comment>
    <comment ref="J45" authorId="0">
      <text>
        <r>
          <rPr>
            <sz val="10"/>
            <rFont val="宋体"/>
            <charset val="134"/>
          </rPr>
          <t>发型</t>
        </r>
      </text>
    </comment>
    <comment ref="X45" authorId="0">
      <text>
        <r>
          <rPr>
            <sz val="10"/>
            <rFont val="宋体"/>
            <charset val="134"/>
          </rPr>
          <t>发型</t>
        </r>
      </text>
    </comment>
    <comment ref="Z45" authorId="0">
      <text>
        <r>
          <rPr>
            <sz val="10"/>
            <rFont val="宋体"/>
            <charset val="134"/>
          </rPr>
          <t>发型</t>
        </r>
      </text>
    </comment>
    <comment ref="X46" authorId="0">
      <text>
        <r>
          <rPr>
            <sz val="10"/>
            <rFont val="宋体"/>
            <charset val="134"/>
          </rPr>
          <t>发型</t>
        </r>
      </text>
    </comment>
    <comment ref="K49" authorId="2">
      <text>
        <r>
          <rPr>
            <sz val="10"/>
            <rFont val="宋体"/>
            <charset val="134"/>
          </rPr>
          <t>校服</t>
        </r>
      </text>
    </comment>
    <comment ref="K50" authorId="2">
      <text>
        <r>
          <rPr>
            <sz val="10"/>
            <rFont val="宋体"/>
            <charset val="134"/>
          </rPr>
          <t>校服</t>
        </r>
      </text>
    </comment>
    <comment ref="L50" authorId="3">
      <text>
        <r>
          <rPr>
            <sz val="10"/>
            <rFont val="宋体"/>
            <charset val="134"/>
          </rPr>
          <t>校服</t>
        </r>
      </text>
    </comment>
    <comment ref="W50" authorId="0">
      <text>
        <r>
          <rPr>
            <sz val="10"/>
            <rFont val="宋体"/>
            <charset val="134"/>
          </rPr>
          <t>发型</t>
        </r>
      </text>
    </comment>
    <comment ref="X50" authorId="0">
      <text>
        <r>
          <rPr>
            <sz val="10"/>
            <rFont val="宋体"/>
            <charset val="134"/>
          </rPr>
          <t>发型</t>
        </r>
      </text>
    </comment>
    <comment ref="Y50" authorId="0">
      <text>
        <r>
          <rPr>
            <sz val="10"/>
            <rFont val="宋体"/>
            <charset val="134"/>
          </rPr>
          <t>发型</t>
        </r>
      </text>
    </comment>
    <comment ref="Z50" authorId="0">
      <text>
        <r>
          <rPr>
            <sz val="10"/>
            <rFont val="宋体"/>
            <charset val="134"/>
          </rPr>
          <t>发型</t>
        </r>
      </text>
    </comment>
    <comment ref="K54" authorId="2">
      <text>
        <r>
          <rPr>
            <sz val="10"/>
            <rFont val="宋体"/>
            <charset val="134"/>
          </rPr>
          <t>校裤</t>
        </r>
      </text>
    </comment>
  </commentList>
</comments>
</file>

<file path=xl/comments9.xml><?xml version="1.0" encoding="utf-8"?>
<comments xmlns="http://schemas.openxmlformats.org/spreadsheetml/2006/main">
  <authors>
    <author>tc={309E928D-3989-4FBE-8373-D5E39B88ECEA}</author>
    <author>tc={BD0E455E-5560-485A-82BC-3E8A3A98FA7D}</author>
    <author>tc={CF666CA1-140E-472E-8EFB-B2D169D639EF}</author>
    <author>tc={D89F8EE3-C513-451D-B084-2FD1068E1840}</author>
  </authors>
  <commentList>
    <comment ref="M14" authorId="0">
      <text>
        <r>
          <rPr>
            <sz val="10"/>
            <rFont val="宋体"/>
            <charset val="134"/>
          </rPr>
          <t>迟到</t>
        </r>
      </text>
    </comment>
    <comment ref="L27" authorId="1">
      <text>
        <r>
          <rPr>
            <sz val="10"/>
            <rFont val="宋体"/>
            <charset val="134"/>
          </rPr>
          <t>校服</t>
        </r>
      </text>
    </comment>
    <comment ref="M30" authorId="0">
      <text>
        <r>
          <rPr>
            <sz val="10"/>
            <rFont val="宋体"/>
            <charset val="134"/>
          </rPr>
          <t>迟到</t>
        </r>
      </text>
    </comment>
    <comment ref="M48" authorId="0">
      <text>
        <r>
          <rPr>
            <sz val="10"/>
            <rFont val="宋体"/>
            <charset val="134"/>
          </rPr>
          <t>迟到</t>
        </r>
      </text>
    </comment>
    <comment ref="Q48" authorId="2">
      <text>
        <r>
          <rPr>
            <sz val="10"/>
            <rFont val="宋体"/>
            <charset val="134"/>
          </rPr>
          <t>发型发饰</t>
        </r>
      </text>
    </comment>
    <comment ref="J55" authorId="3">
      <text>
        <r>
          <rPr>
            <sz val="10"/>
            <rFont val="宋体"/>
            <charset val="134"/>
          </rPr>
          <t>校服</t>
        </r>
      </text>
    </comment>
    <comment ref="AA55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sharedStrings.xml><?xml version="1.0" encoding="utf-8"?>
<sst xmlns="http://schemas.openxmlformats.org/spreadsheetml/2006/main" count="9565" uniqueCount="3877">
  <si>
    <t>编号</t>
  </si>
  <si>
    <t>班级</t>
  </si>
  <si>
    <t>初始分数</t>
  </si>
  <si>
    <t>手机管理</t>
  </si>
  <si>
    <t>发型发饰</t>
  </si>
  <si>
    <t>校服衣着</t>
  </si>
  <si>
    <t>两操</t>
  </si>
  <si>
    <t>违规违纪</t>
  </si>
  <si>
    <t>男生寝室卫生</t>
  </si>
  <si>
    <t>女生寝室卫生</t>
  </si>
  <si>
    <t>教室卫生</t>
  </si>
  <si>
    <t>教室规范</t>
  </si>
  <si>
    <t>班主任考勤</t>
  </si>
  <si>
    <t>其他加减分项</t>
  </si>
  <si>
    <t>实际班级总分</t>
  </si>
  <si>
    <t>2023汽修高考试验1班</t>
  </si>
  <si>
    <t>2023汽修1班</t>
  </si>
  <si>
    <t>2023汽修高职1班</t>
  </si>
  <si>
    <t>2023会计高职2班</t>
  </si>
  <si>
    <t>2023会计高职1班</t>
  </si>
  <si>
    <t>2023电商高职1班</t>
  </si>
  <si>
    <t>2023电商高职2班</t>
  </si>
  <si>
    <t>2023电商高考实验1班</t>
  </si>
  <si>
    <t>2023平面高考实验1班</t>
  </si>
  <si>
    <t>2023计应高职1班</t>
  </si>
  <si>
    <t>2023计应高考实验1班</t>
  </si>
  <si>
    <r>
      <rPr>
        <sz val="12"/>
        <color rgb="FF000000"/>
        <rFont val="FangSong"/>
        <charset val="134"/>
      </rPr>
      <t>2023</t>
    </r>
    <r>
      <rPr>
        <sz val="12"/>
        <color rgb="FF000000"/>
        <rFont val="FangSong"/>
        <charset val="134"/>
      </rPr>
      <t>酒管高职</t>
    </r>
    <r>
      <rPr>
        <sz val="12"/>
        <color rgb="FF000000"/>
        <rFont val="FangSong"/>
        <charset val="134"/>
      </rPr>
      <t>1</t>
    </r>
    <r>
      <rPr>
        <sz val="12"/>
        <color rgb="FF000000"/>
        <rFont val="FangSong"/>
        <charset val="134"/>
      </rPr>
      <t>班</t>
    </r>
  </si>
  <si>
    <t>2023中西面点1班</t>
  </si>
  <si>
    <t>2023中西面点实验1班</t>
  </si>
  <si>
    <t>2023西餐高考实验1班</t>
  </si>
  <si>
    <t>2023西餐高职1班</t>
  </si>
  <si>
    <t>2023中餐高职2班</t>
  </si>
  <si>
    <t>2023中餐高职1班</t>
  </si>
  <si>
    <t>2023中餐3班</t>
  </si>
  <si>
    <t>2023中餐高考实验1班</t>
  </si>
  <si>
    <t>2023中餐2班（红杏）</t>
  </si>
  <si>
    <t>2023中餐1班（金龙鱼）</t>
  </si>
  <si>
    <t>2023会计/电商高考英才1班</t>
  </si>
  <si>
    <t>2023平面/计应高考英才1班</t>
  </si>
  <si>
    <t xml:space="preserve">
</t>
  </si>
  <si>
    <t>2023烹饪高考英才1班</t>
  </si>
  <si>
    <t>2024电商1班(高职)</t>
  </si>
  <si>
    <t>2024电商/会计2班(英才)</t>
  </si>
  <si>
    <t>2024电商3班(实验)</t>
  </si>
  <si>
    <t>2024会计1班(高职)</t>
  </si>
  <si>
    <t>2024计应1班(高职)</t>
  </si>
  <si>
    <t>2024计应2班(高职)</t>
  </si>
  <si>
    <t>2024计应/平面3班(英才)</t>
  </si>
  <si>
    <t>2024计应/平面4班(实验)</t>
  </si>
  <si>
    <t>2024酒管1班(高职)</t>
  </si>
  <si>
    <t>2024汽修1班(高职)</t>
  </si>
  <si>
    <t>2024汽修2班(高职)</t>
  </si>
  <si>
    <t>2024汽修3班(实验)</t>
  </si>
  <si>
    <t>2024西餐1班(高职)</t>
  </si>
  <si>
    <t>2024西餐2班(实验)</t>
  </si>
  <si>
    <t>2024中餐1班(高职)</t>
  </si>
  <si>
    <t>2024中餐2班(高职)</t>
  </si>
  <si>
    <t>2024中餐3班(英才)</t>
  </si>
  <si>
    <t>2024中餐4班(金龙鱼)</t>
  </si>
  <si>
    <t>2024中餐5班(实验)</t>
  </si>
  <si>
    <t>2024中餐6班(实验)</t>
  </si>
  <si>
    <t>2024中西面点1班</t>
  </si>
  <si>
    <t>2024中西面点2班(实验)</t>
  </si>
  <si>
    <t>23级本科冲刺1班</t>
  </si>
  <si>
    <t>23级本科冲刺2班</t>
  </si>
  <si>
    <t>23级本科冲刺3班</t>
  </si>
  <si>
    <t>23级本科冲刺4班</t>
  </si>
  <si>
    <t>23级本科冲刺5班</t>
  </si>
  <si>
    <t>24级本科冲刺1班</t>
  </si>
  <si>
    <t>24级本科冲刺2班</t>
  </si>
  <si>
    <t>24级本科冲刺3班</t>
  </si>
  <si>
    <t>24级本科冲刺4班</t>
  </si>
  <si>
    <t>考核使用标准</t>
  </si>
  <si>
    <t>寝室制度</t>
  </si>
  <si>
    <t xml:space="preserve">       教室卫生细则</t>
  </si>
  <si>
    <t>班务日志细则</t>
  </si>
  <si>
    <t xml:space="preserve">                                                                     2024学生宿舍内务卫生扣分细则（更新试行）</t>
  </si>
  <si>
    <t xml:space="preserve">      为创造一个清洁、优美的学习 、生活环境 ，培养学生劳动卫生习惯 。特制定 以下卫生检查规定：</t>
  </si>
  <si>
    <t>没有置换班务日志</t>
  </si>
  <si>
    <t>25分周</t>
  </si>
  <si>
    <t>前言：为更好规范内务，方便教官、班主任对学生宿舍管理。现调整内务卫生量化考核细则标准。
针对不合理的加分扣分项进行调整。</t>
  </si>
  <si>
    <t>1、检查时间：</t>
  </si>
  <si>
    <t>周四置换班务日志迟到，周五大课间前补交到的（周五</t>
  </si>
  <si>
    <t>1分周</t>
  </si>
  <si>
    <t>  </t>
  </si>
  <si>
    <r>
      <rPr>
        <sz val="10"/>
        <color rgb="FF080F17"/>
        <rFont val="宋体"/>
        <charset val="134"/>
      </rPr>
      <t>周日 、周一 、周二 、周三为日常检查 ，检查时间为 20:35，周四为大扫除 ，检 查时间为 20:35，</t>
    </r>
    <r>
      <rPr>
        <sz val="10"/>
        <color rgb="FF080F17"/>
        <rFont val="宋体"/>
        <charset val="134"/>
      </rPr>
      <t xml:space="preserve">
在规定检查时间点未打扫卫生的教室 ，按正常情况进行检查。</t>
    </r>
  </si>
  <si>
    <t>大课间后班务日志置换结束，预期不在置换）</t>
  </si>
  <si>
    <t>细化如下：</t>
  </si>
  <si>
    <t>升学班：周日 、周四（大扫除）检查时间为 20：35，周一 、周二 、周三检查 时间为 21：05。</t>
  </si>
  <si>
    <t>迟到</t>
  </si>
  <si>
    <t>0.4分每节课每人</t>
  </si>
  <si>
    <t>一、加分项：流动红旗3分（每周）</t>
  </si>
  <si>
    <t>二 、检查要求：</t>
  </si>
  <si>
    <t>早退</t>
  </si>
  <si>
    <t>0.5分每节课每人</t>
  </si>
  <si>
    <t>进步奖2分（每周）</t>
  </si>
  <si>
    <t>（一） 保持地面 、墙面 、卫生角干净整洁无异味 ，桌椅整齐；</t>
  </si>
  <si>
    <t>假冒任课老师、班主任签名（不得替代老师签字）</t>
  </si>
  <si>
    <t>5分每天</t>
  </si>
  <si>
    <t>二、扣分项：总分100分（每月）</t>
  </si>
  <si>
    <r>
      <rPr>
        <sz val="10"/>
        <color rgb="FF080F17"/>
        <rFont val="宋体"/>
        <charset val="134"/>
      </rPr>
      <t>（二）擦门 、窗槽 、窗台 、黑板 、黑板槽 、一体机 、讲桌 、课桌和门前三 包。</t>
    </r>
    <r>
      <rPr>
        <sz val="10"/>
        <color rgb="FF080F17"/>
        <rFont val="宋体"/>
        <charset val="134"/>
      </rPr>
      <t xml:space="preserve">
（注 ：门前三包是指本班教室前后两门之间的窗台及教室外墙 、走廊 、阳台 及内侧瓷砖 。）</t>
    </r>
  </si>
  <si>
    <t>一周假冒签名有3次以上（包含3次）</t>
  </si>
  <si>
    <t>25分每周</t>
  </si>
  <si>
    <t>(一) 、地面共计分为3类：</t>
  </si>
  <si>
    <t>三 、日常扣分标准：</t>
  </si>
  <si>
    <t>班主任没有签名</t>
  </si>
  <si>
    <t>0.5分每次</t>
  </si>
  <si>
    <r>
      <rPr>
        <sz val="10"/>
        <color rgb="FF000000"/>
        <rFont val="宋体"/>
        <charset val="134"/>
      </rPr>
      <t>1. 地面未拖干净或者未拖</t>
    </r>
    <r>
      <rPr>
        <sz val="12"/>
        <color rgb="FF000000"/>
        <rFont val="宋体"/>
        <charset val="134"/>
      </rPr>
      <t>                            </t>
    </r>
    <r>
      <rPr>
        <sz val="10"/>
        <color rgb="FF000000"/>
        <rFont val="宋体"/>
        <charset val="134"/>
      </rPr>
      <t>（0.5-2分/处）</t>
    </r>
  </si>
  <si>
    <t xml:space="preserve"> （一）零分情况：</t>
  </si>
  <si>
    <t>班务日志上每日应记（包含正常行课、晚自习）而漏记</t>
  </si>
  <si>
    <t>0.1每节课</t>
  </si>
  <si>
    <r>
      <rPr>
        <sz val="10"/>
        <rFont val="宋体"/>
        <charset val="134"/>
      </rPr>
      <t>2. 地面未扫有垃圾</t>
    </r>
    <r>
      <rPr>
        <sz val="12"/>
        <color rgb="FF000000"/>
        <rFont val="宋体"/>
        <charset val="134"/>
      </rPr>
      <t>                          </t>
    </r>
    <r>
      <rPr>
        <sz val="10"/>
        <rFont val="宋体"/>
        <charset val="134"/>
      </rPr>
      <t>（0.5-1分/处）</t>
    </r>
  </si>
  <si>
    <t>1、未打扫 ，0 分；</t>
  </si>
  <si>
    <t>的（包含正常行课、晚自习；周四晚自习可不记录）</t>
  </si>
  <si>
    <r>
      <rPr>
        <sz val="10"/>
        <color rgb="FF000000"/>
        <rFont val="宋体"/>
        <charset val="134"/>
      </rPr>
      <t>3. 地面烟头</t>
    </r>
    <r>
      <rPr>
        <sz val="12"/>
        <color rgb="FF000000"/>
        <rFont val="宋体"/>
        <charset val="134"/>
      </rPr>
      <t xml:space="preserve">                                          </t>
    </r>
    <r>
      <rPr>
        <sz val="10"/>
        <color rgb="FF000000"/>
        <rFont val="宋体"/>
        <charset val="134"/>
      </rPr>
      <t>（0.5分/个）</t>
    </r>
  </si>
  <si>
    <t>2、锁门拒检 ，0 分；</t>
  </si>
  <si>
    <t>班务日志没有按要求书写班级名称、日期</t>
  </si>
  <si>
    <t>0.2-0.5每天</t>
  </si>
  <si>
    <t>(二) 、床上用品共计为4类：</t>
  </si>
  <si>
    <t>3、有烟头 、烟盒或检查中有在教室抽烟的情况 ，检查分数 ，0 分；</t>
  </si>
  <si>
    <t>班务日志记录上有不明原因涂改痕迹</t>
  </si>
  <si>
    <t>1分每次</t>
  </si>
  <si>
    <r>
      <rPr>
        <sz val="10"/>
        <color rgb="FF000000"/>
        <rFont val="宋体"/>
        <charset val="134"/>
      </rPr>
      <t>1. 床单未平</t>
    </r>
    <r>
      <rPr>
        <sz val="12"/>
        <color rgb="FF000000"/>
        <rFont val="宋体"/>
        <charset val="134"/>
      </rPr>
      <t>                            </t>
    </r>
    <r>
      <rPr>
        <sz val="10"/>
        <color rgb="FF000000"/>
        <rFont val="宋体"/>
        <charset val="134"/>
      </rPr>
      <t>（0.5分/处）</t>
    </r>
  </si>
  <si>
    <t xml:space="preserve">4、乱倒垃圾 ，0 分。 </t>
  </si>
  <si>
    <t>任课老师备注有课堂违纪的（根据任课老师记录内容）</t>
  </si>
  <si>
    <t>0.2-5分每次</t>
  </si>
  <si>
    <r>
      <rPr>
        <sz val="10"/>
        <color rgb="FF000000"/>
        <rFont val="宋体"/>
        <charset val="134"/>
      </rPr>
      <t>2. 被子质量一般、较差、最差</t>
    </r>
    <r>
      <rPr>
        <sz val="12"/>
        <color rgb="FF000000"/>
        <rFont val="宋体"/>
        <charset val="134"/>
      </rPr>
      <t xml:space="preserve">                           </t>
    </r>
    <r>
      <rPr>
        <sz val="10"/>
        <color rgb="FF000000"/>
        <rFont val="宋体"/>
        <charset val="134"/>
      </rPr>
      <t>（1-3分/床）</t>
    </r>
  </si>
  <si>
    <t>（二 ）扣分细则：</t>
  </si>
  <si>
    <t>有火烧、烟头烫、污损严重</t>
  </si>
  <si>
    <t>1-5分每周</t>
  </si>
  <si>
    <r>
      <rPr>
        <sz val="10"/>
        <color rgb="FF000000"/>
        <rFont val="宋体"/>
        <charset val="134"/>
      </rPr>
      <t>3. 床上有物品或者专业服未挂整齐</t>
    </r>
    <r>
      <rPr>
        <sz val="12"/>
        <color rgb="FF000000"/>
        <rFont val="宋体"/>
        <charset val="134"/>
      </rPr>
      <t>                            </t>
    </r>
    <r>
      <rPr>
        <sz val="10"/>
        <color rgb="FF000000"/>
        <rFont val="宋体"/>
        <charset val="134"/>
      </rPr>
      <t>（0.5-1分/床）</t>
    </r>
  </si>
  <si>
    <t>1、未倒垃圾扣 4 分；</t>
  </si>
  <si>
    <r>
      <rPr>
        <sz val="10"/>
        <color rgb="FF000000"/>
        <rFont val="宋体"/>
        <charset val="134"/>
      </rPr>
      <t>4. 整体脏乱差</t>
    </r>
    <r>
      <rPr>
        <sz val="12"/>
        <color rgb="FF000000"/>
        <rFont val="宋体"/>
        <charset val="134"/>
      </rPr>
      <t>                            </t>
    </r>
    <r>
      <rPr>
        <sz val="10"/>
        <color rgb="FF000000"/>
        <rFont val="宋体"/>
        <charset val="134"/>
      </rPr>
      <t>（3分/床）</t>
    </r>
  </si>
  <si>
    <t>2、未拖地扣 2 分一次；</t>
  </si>
  <si>
    <t>(三) 、物品摆放共计4类：</t>
  </si>
  <si>
    <t>3、地面有口香糖痕迹扣 0.5 分一个；</t>
  </si>
  <si>
    <r>
      <rPr>
        <sz val="10"/>
        <color rgb="FF000000"/>
        <rFont val="宋体"/>
        <charset val="134"/>
      </rPr>
      <t xml:space="preserve">1.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柜子上物品未摆放整齐以及柜子门未关</t>
    </r>
    <r>
      <rPr>
        <sz val="12"/>
        <color rgb="FF000000"/>
        <rFont val="宋体"/>
        <charset val="134"/>
      </rPr>
      <t xml:space="preserve">                           </t>
    </r>
    <r>
      <rPr>
        <sz val="10"/>
        <color rgb="FF000000"/>
        <rFont val="宋体"/>
        <charset val="134"/>
      </rPr>
      <t>（0.5-2分/个）</t>
    </r>
  </si>
  <si>
    <t>4、一个垃圾扣 0.5 分一个；</t>
  </si>
  <si>
    <r>
      <rPr>
        <sz val="10"/>
        <color rgb="FF000000"/>
        <rFont val="宋体"/>
        <charset val="134"/>
      </rPr>
      <t xml:space="preserve">2.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行李箱以及鞋子摆放</t>
    </r>
    <r>
      <rPr>
        <sz val="12"/>
        <color rgb="FF000000"/>
        <rFont val="宋体"/>
        <charset val="134"/>
      </rPr>
      <t>                         </t>
    </r>
    <r>
      <rPr>
        <sz val="10"/>
        <color rgb="FF000000"/>
        <rFont val="宋体"/>
        <charset val="134"/>
      </rPr>
      <t>（鞋子0.5/双、行李箱0.5/个）</t>
    </r>
  </si>
  <si>
    <t>5、未擦或未擦净门 、窗台 、窗槽 、护栏 、一体机 、讲桌 、黑板 、黑 板 槽、玻璃 各扣 0.5 分 ；</t>
  </si>
  <si>
    <r>
      <rPr>
        <sz val="10"/>
        <color rgb="FF000000"/>
        <rFont val="宋体"/>
        <charset val="134"/>
      </rPr>
      <t xml:space="preserve">3.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阳台（水壶/牙膏牙刷/毛巾/水盆/水桶）</t>
    </r>
    <r>
      <rPr>
        <sz val="12"/>
        <color rgb="FF000000"/>
        <rFont val="宋体"/>
        <charset val="134"/>
      </rPr>
      <t>                          </t>
    </r>
    <r>
      <rPr>
        <sz val="10"/>
        <color rgb="FF000000"/>
        <rFont val="宋体"/>
        <charset val="134"/>
      </rPr>
      <t>（0.5分/个）</t>
    </r>
  </si>
  <si>
    <t>6、未打扫教室外过道扣 1 分；</t>
  </si>
  <si>
    <r>
      <rPr>
        <sz val="10"/>
        <color rgb="FF000000"/>
        <rFont val="宋体"/>
        <charset val="134"/>
      </rPr>
      <t xml:space="preserve">4.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插排充电器、吹风机、充电宝</t>
    </r>
    <r>
      <rPr>
        <sz val="12"/>
        <color rgb="FF000000"/>
        <rFont val="宋体"/>
        <charset val="134"/>
      </rPr>
      <t>                        </t>
    </r>
    <r>
      <rPr>
        <sz val="10"/>
        <color rgb="FF000000"/>
        <rFont val="宋体"/>
        <charset val="134"/>
      </rPr>
      <t>（0.5分/个）</t>
    </r>
  </si>
  <si>
    <t>7、未擦或未擦净过道的瓷砖护栏扣 1 分；（过道瓷砖不留灰尘 、污渍 痕迹）</t>
  </si>
  <si>
    <t>(四) 、补充事项：</t>
  </si>
  <si>
    <t>8、劳动工具未摆放整齐扣 0.5 分</t>
  </si>
  <si>
    <r>
      <rPr>
        <sz val="10"/>
        <color rgb="FF000000"/>
        <rFont val="宋体"/>
        <charset val="134"/>
      </rPr>
      <t>1. 抽烟，喝酒</t>
    </r>
    <r>
      <rPr>
        <sz val="12"/>
        <color rgb="FF000000"/>
        <rFont val="宋体"/>
        <charset val="134"/>
      </rPr>
      <t>                             </t>
    </r>
    <r>
      <rPr>
        <sz val="10"/>
        <color rgb="FF000000"/>
        <rFont val="宋体"/>
        <charset val="134"/>
      </rPr>
      <t>（1-5分/人）</t>
    </r>
  </si>
  <si>
    <t>9、教室内乱放学习用品杂物扣 1 分</t>
  </si>
  <si>
    <r>
      <rPr>
        <sz val="10"/>
        <color rgb="FF000000"/>
        <rFont val="宋体"/>
        <charset val="134"/>
      </rPr>
      <t> </t>
    </r>
    <r>
      <rPr>
        <sz val="10"/>
        <rFont val="宋体"/>
        <charset val="134"/>
      </rPr>
      <t>(抽烟：一人/1分 2人或不承认者2分 三人聚众/4分 烟头引燃物品5分+处分)</t>
    </r>
  </si>
  <si>
    <t>10、一个桌椅摆放不整齐扣 0.5 分（附：凳子统一扣放在桌子上面或统一推在 桌子下面）</t>
  </si>
  <si>
    <t>（饮酒：一人/2分 两人或不承认者3分 三人聚众饮酒/4分 多人酗酒醉酒5分+处分）</t>
  </si>
  <si>
    <t>11、教室未关窗 、电源 、电器扣 1 分</t>
  </si>
  <si>
    <r>
      <rPr>
        <sz val="10"/>
        <color rgb="FF000000"/>
        <rFont val="宋体"/>
        <charset val="134"/>
      </rPr>
      <t>2.卫生间未能打扫有异味/垃圾桶未倒</t>
    </r>
    <r>
      <rPr>
        <sz val="12"/>
        <color rgb="FF000000"/>
        <rFont val="宋体"/>
        <charset val="134"/>
      </rPr>
      <t>                           </t>
    </r>
    <r>
      <rPr>
        <sz val="10"/>
        <color rgb="FF000000"/>
        <rFont val="宋体"/>
        <charset val="134"/>
      </rPr>
      <t>（0.5分/1分/处）</t>
    </r>
  </si>
  <si>
    <t>12、墙体有污迹扣 2 分</t>
  </si>
  <si>
    <r>
      <rPr>
        <sz val="10"/>
        <color rgb="FF000000"/>
        <rFont val="宋体"/>
        <charset val="134"/>
      </rPr>
      <t>3.没有假条在宿舍睡觉旷课</t>
    </r>
    <r>
      <rPr>
        <sz val="12"/>
        <color rgb="FF000000"/>
        <rFont val="宋体"/>
        <charset val="134"/>
      </rPr>
      <t>                             </t>
    </r>
    <r>
      <rPr>
        <sz val="10"/>
        <color rgb="FF000000"/>
        <rFont val="宋体"/>
        <charset val="134"/>
      </rPr>
      <t>（3分/人）</t>
    </r>
  </si>
  <si>
    <t xml:space="preserve">四 、周四大扫除检查增项说明： </t>
  </si>
  <si>
    <r>
      <rPr>
        <sz val="10"/>
        <color rgb="FF000000"/>
        <rFont val="宋体"/>
        <charset val="134"/>
      </rPr>
      <t>4.寝室内书本物品杂乱无章</t>
    </r>
    <r>
      <rPr>
        <sz val="12"/>
        <color rgb="FF000000"/>
        <rFont val="宋体"/>
        <charset val="134"/>
      </rPr>
      <t>                            </t>
    </r>
    <r>
      <rPr>
        <sz val="10"/>
        <color rgb="FF000000"/>
        <rFont val="宋体"/>
        <charset val="134"/>
      </rPr>
      <t>（0.5分/处）</t>
    </r>
  </si>
  <si>
    <t>（一）教室内一个蛛网扣 1 分</t>
  </si>
  <si>
    <t xml:space="preserve"> </t>
  </si>
  <si>
    <t xml:space="preserve">（二）其他的扣分项参照日常检查标准 ，扣分为日常标准的两倍。 </t>
  </si>
  <si>
    <t>三、学生扣分次数精准到人</t>
  </si>
  <si>
    <t>五 、注意事项：</t>
  </si>
  <si>
    <t>1. 床位标签贴贴上姓名、门上姓名前附加周几到周几谁负责卫生值日</t>
  </si>
  <si>
    <t>（一）每天教室卫生总分5分。</t>
  </si>
  <si>
    <t>例如：周一：张三周二：李四周三：王五周四：胡六</t>
  </si>
  <si>
    <t>（二）请各班同学提前打扫好卫生 ，并留一位等待检查卫生同学配合检查并 确认签字。</t>
  </si>
  <si>
    <t>2. 惩罚措施：</t>
  </si>
  <si>
    <r>
      <rPr>
        <sz val="10"/>
        <color rgb="FF080F17"/>
        <rFont val="宋体"/>
        <charset val="134"/>
      </rPr>
      <t>（三）各班每日卫生在打扫后 ，应将垃圾倒在学校垃圾站 ，不得倾倒在校园 垃圾桶等其它地方 ，一经发现乱倒垃圾 ，</t>
    </r>
    <r>
      <rPr>
        <sz val="10"/>
        <color rgb="FF080F17"/>
        <rFont val="宋体"/>
        <charset val="134"/>
      </rPr>
      <t xml:space="preserve">
影响校园环境 ，造成不良影响 ，该 班级当月的卫生评分为 0 分， 当事人将按照相关规定进行处理。</t>
    </r>
  </si>
  <si>
    <t>例如：张三（同学）学期累计扣分达到20给予警告</t>
  </si>
  <si>
    <t xml:space="preserve">                                                                                                                                           四川省商务学校学生科、团委</t>
  </si>
  <si>
    <t>李四（同学）学期累计扣分达到30给予记过</t>
  </si>
  <si>
    <t xml:space="preserve">                                                                                                                                                                2024/9/1</t>
  </si>
  <si>
    <t>王五（同学）学期累计扣分达到40给予记大过</t>
  </si>
  <si>
    <t>班主任靶向实施，点对点进行针对措施，板子落在人身上</t>
  </si>
  <si>
    <t>备注：细则针对性细化考核标准，做到有依可行、有罚可施、有好可奖。</t>
  </si>
  <si>
    <t xml:space="preserve">  四川省商务学校学生科、团委</t>
  </si>
  <si>
    <t xml:space="preserve">                                                                                                                    四川省商务学校学生科、团委</t>
  </si>
  <si>
    <t xml:space="preserve">                 2024/9/1</t>
  </si>
  <si>
    <t xml:space="preserve">                                                                                                                        2024/9/1</t>
  </si>
  <si>
    <t>教室规范细则</t>
  </si>
  <si>
    <t>发型发饰、校服细则</t>
  </si>
  <si>
    <t>班主任考勤细则</t>
  </si>
  <si>
    <t xml:space="preserve">       根据学校的整体管理要求思想道德教育和日常行为规范管理，和教育目标，制定统一的教室扣分细则，
以确保全校教室管理标准的统一性和规范性。扣分如下：</t>
  </si>
  <si>
    <t>学校扣分细则</t>
  </si>
  <si>
    <t>考勤扣分细则</t>
  </si>
  <si>
    <t>1、桌椅每排和每列之间的距离保持一致，横、纵成一条直线；
无论什么时候离开座位，必须第一时间将椅子推进来桌子下面摆放好。未做好扣1分</t>
  </si>
  <si>
    <t>为了维护学校的整体形象和学生的纪律性，特制定以下扣分细则，望全体学生严格遵守。</t>
  </si>
  <si>
    <t>为了确保班级管理的有序进行，提高学生的纪律意识和责任感，特制定以下考勤扣分细则。</t>
  </si>
  <si>
    <t>2、学习用品和书籍，并成一条直线;未做好扣1分</t>
  </si>
  <si>
    <t>一、发型规范</t>
  </si>
  <si>
    <t>一、早自习考勤</t>
  </si>
  <si>
    <t>3、地面要经常保持干净，无纸眉、无灰尘、无疾迹。地面有明显垃圾扣 1 分。</t>
  </si>
  <si>
    <r>
      <rPr>
        <sz val="10"/>
        <rFont val="-apple-system"/>
        <charset val="134"/>
      </rPr>
      <t>基本要求</t>
    </r>
    <r>
      <rPr>
        <sz val="10"/>
        <rFont val="宋体"/>
        <charset val="134"/>
      </rPr>
      <t>：</t>
    </r>
  </si>
  <si>
    <r>
      <rPr>
        <sz val="10"/>
        <color rgb="FF000000"/>
        <rFont val="-apple-system"/>
        <charset val="134"/>
      </rPr>
      <t>班主任迟到扣1分</t>
    </r>
    <r>
      <rPr>
        <sz val="10"/>
        <color rgb="FF000000"/>
        <rFont val="宋体"/>
        <charset val="134"/>
      </rPr>
      <t>：</t>
    </r>
  </si>
  <si>
    <t>4、桌椅、书本摆放摆放不整齐扣1 分。</t>
  </si>
  <si>
    <t>学生发型需保持整洁、得体，符合学生身份。</t>
  </si>
  <si>
    <t>班主任未在早自习开始时间到达班级，扣1分。</t>
  </si>
  <si>
    <t>5、教室无人未关门（掩蔽）窗、电源、灯、一体机、空调、电风扇、电器等每项扣1分。</t>
  </si>
  <si>
    <t>头发前不过眉，即刘海部分不得遮盖眉毛。</t>
  </si>
  <si>
    <r>
      <rPr>
        <sz val="10"/>
        <color rgb="FF000000"/>
        <rFont val="-apple-system"/>
        <charset val="134"/>
      </rPr>
      <t>班主任早退或离岗扣1分</t>
    </r>
    <r>
      <rPr>
        <sz val="10"/>
        <color rgb="FF000000"/>
        <rFont val="宋体"/>
        <charset val="134"/>
      </rPr>
      <t>：</t>
    </r>
  </si>
  <si>
    <t>总分100分（每月/每天5分）每周25分，共计4周</t>
  </si>
  <si>
    <t>头发侧不过耳，即两侧头发不得超出耳朵轮廓。</t>
  </si>
  <si>
    <t>早自习期间，班主任无故离开教室超过10分钟，扣1分。</t>
  </si>
  <si>
    <t>头发后不过脖，即后脑勺部分的头发不得触及或超过衣领线。</t>
  </si>
  <si>
    <t>二、晚自习考勤</t>
  </si>
  <si>
    <r>
      <rPr>
        <sz val="10"/>
        <rFont val="-apple-system"/>
        <charset val="134"/>
      </rPr>
      <t>违规扣分</t>
    </r>
    <r>
      <rPr>
        <sz val="10"/>
        <rFont val="宋体"/>
        <charset val="134"/>
      </rPr>
      <t>：</t>
    </r>
  </si>
  <si>
    <r>
      <rPr>
        <sz val="10"/>
        <color rgb="FF000000"/>
        <rFont val="-apple-system"/>
        <charset val="134"/>
      </rPr>
      <t>班主任未按时到岗扣1分</t>
    </r>
    <r>
      <rPr>
        <sz val="10"/>
        <color rgb="FF000000"/>
        <rFont val="宋体"/>
        <charset val="134"/>
      </rPr>
      <t>：</t>
    </r>
  </si>
  <si>
    <r>
      <rPr>
        <sz val="10"/>
        <rFont val="宋体"/>
        <charset val="134"/>
      </rPr>
      <t>违反上述任何一项发型规范者，将扣除</t>
    </r>
    <r>
      <rPr>
        <sz val="10"/>
        <rFont val="-apple-system"/>
        <charset val="134"/>
      </rPr>
      <t>1分</t>
    </r>
    <r>
      <rPr>
        <sz val="10"/>
        <rFont val="宋体"/>
        <charset val="134"/>
      </rPr>
      <t>。</t>
    </r>
  </si>
  <si>
    <t>班主任迟到、早退扣1分：</t>
  </si>
  <si>
    <t>二、校服穿戴</t>
  </si>
  <si>
    <t>三、早操考勤</t>
  </si>
  <si>
    <t>班主任未签到扣1分：</t>
  </si>
  <si>
    <t>学生在校期间必须穿戴全套校服、工作服、班服，包括上衣、裤子/裙子以及指定的鞋子或鞋袜。</t>
  </si>
  <si>
    <t>四、查寝考勤</t>
  </si>
  <si>
    <t>校服应保持干净、整洁，无破损、无污渍。</t>
  </si>
  <si>
    <t>要求班主任每周进寝室查寝2次并签字，一次未签到扣1分：</t>
  </si>
  <si>
    <t>五、班主任例会</t>
  </si>
  <si>
    <r>
      <rPr>
        <sz val="10"/>
        <rFont val="宋体"/>
        <charset val="134"/>
      </rPr>
      <t>未穿全套校服者（如只穿上衣未穿裤子/裙子，或穿错校服部件等），将扣除</t>
    </r>
    <r>
      <rPr>
        <sz val="10"/>
        <rFont val="-apple-system"/>
        <charset val="134"/>
      </rPr>
      <t>1分</t>
    </r>
    <r>
      <rPr>
        <sz val="10"/>
        <rFont val="宋体"/>
        <charset val="134"/>
      </rPr>
      <t>。</t>
    </r>
  </si>
  <si>
    <t>每周一次或特殊情况召开会议未签字的一次扣1分</t>
  </si>
  <si>
    <r>
      <rPr>
        <sz val="10"/>
        <color rgb="FF000000"/>
        <rFont val="宋体"/>
        <charset val="134"/>
      </rPr>
      <t>服装穿戴不整（如衣领未扣好、衣袖卷起、裤子/裙子未拉直等），视为穿戴不当，同样扣除</t>
    </r>
    <r>
      <rPr>
        <sz val="10"/>
        <color rgb="FF000000"/>
        <rFont val="-apple-system"/>
        <charset val="134"/>
      </rPr>
      <t>1分</t>
    </r>
    <r>
      <rPr>
        <sz val="10"/>
        <color rgb="FF000000"/>
        <rFont val="宋体"/>
        <charset val="134"/>
      </rPr>
      <t>。</t>
    </r>
  </si>
  <si>
    <t>三、耳环耳钉佩戴</t>
  </si>
  <si>
    <t>说明：</t>
  </si>
  <si>
    <t>1.请假如果是“因私”则扣1分，班主任津贴不发不双倍扣。</t>
  </si>
  <si>
    <t>学生在校期间不得佩戴任何形式的耳环、耳钉等耳部饰品。</t>
  </si>
  <si>
    <t>2.请假如果是“因公”则不扣分，班主任津贴不发不扣。</t>
  </si>
  <si>
    <t>3.如果是请假则扣分并班主任津贴相应双倍扣除。</t>
  </si>
  <si>
    <r>
      <rPr>
        <sz val="10"/>
        <rFont val="宋体"/>
        <charset val="134"/>
      </rPr>
      <t>违反上述规定，佩戴耳环、耳钉等耳部饰品者，将扣除</t>
    </r>
    <r>
      <rPr>
        <sz val="10"/>
        <rFont val="-apple-system"/>
        <charset val="134"/>
      </rPr>
      <t>1分</t>
    </r>
    <r>
      <rPr>
        <sz val="10"/>
        <rFont val="宋体"/>
        <charset val="134"/>
      </rPr>
      <t>。</t>
    </r>
  </si>
  <si>
    <t>四、执行与监督</t>
  </si>
  <si>
    <r>
      <rPr>
        <sz val="10"/>
        <rFont val="-apple-system"/>
        <charset val="134"/>
      </rPr>
      <t>检查与记录</t>
    </r>
    <r>
      <rPr>
        <sz val="10"/>
        <rFont val="宋体"/>
        <charset val="134"/>
      </rPr>
      <t>：</t>
    </r>
  </si>
  <si>
    <t>学校将定期或不定期进行仪容仪表检查，由班主任、学生会或值班老师负责执行。</t>
  </si>
  <si>
    <t>检查过程中，对于违反规定的学生，将当场记录到班级考核表。</t>
  </si>
  <si>
    <r>
      <rPr>
        <sz val="10"/>
        <rFont val="-apple-system"/>
        <charset val="134"/>
      </rPr>
      <t>扣分通知</t>
    </r>
    <r>
      <rPr>
        <sz val="10"/>
        <rFont val="宋体"/>
        <charset val="134"/>
      </rPr>
      <t>：</t>
    </r>
  </si>
  <si>
    <r>
      <rPr>
        <sz val="10"/>
        <rFont val="-apple-system"/>
        <charset val="134"/>
      </rPr>
      <t>注意事项</t>
    </r>
    <r>
      <rPr>
        <sz val="10"/>
        <rFont val="宋体"/>
        <charset val="134"/>
      </rPr>
      <t>：</t>
    </r>
  </si>
  <si>
    <t>记录到班级考试表中，班主任可查询。</t>
  </si>
  <si>
    <t>所有扣分均针对班主任的考勤情况，旨在确保班主任能够按时到岗、认真履行职责，为学生树立良好的榜样。</t>
  </si>
  <si>
    <t>学生对扣分有异议的，可向班主任或学校相关部门提出申诉，经核实后作出最终决定。</t>
  </si>
  <si>
    <t>扣分细则将作为班级管理的重要参考，与班主任的绩效考核挂钩。</t>
  </si>
  <si>
    <r>
      <rPr>
        <sz val="10"/>
        <rFont val="-apple-system"/>
        <charset val="134"/>
      </rPr>
      <t>累计扣分处理</t>
    </r>
    <r>
      <rPr>
        <sz val="10"/>
        <rFont val="宋体"/>
        <charset val="134"/>
      </rPr>
      <t>：</t>
    </r>
  </si>
  <si>
    <t>学生科监督班主任的考勤情况，如有异议，可及时向学校相关部门反映。</t>
  </si>
  <si>
    <t>学生累计扣分达到一定数量时，将依据学校相关规定进行进一步处理，如警告、记过、留校察看等。</t>
  </si>
  <si>
    <t>本考勤扣分细则自公布之日起执行，如有调整，将及时通知。</t>
  </si>
  <si>
    <t>请全体学生认真遵守本扣分细则，共同维护学校的良好形象和纪律秩序。</t>
  </si>
  <si>
    <t>请老师们认真遵守以上考勤扣分细则，共同维护班级的纪律和秩序，营造良好的学习环境。</t>
  </si>
  <si>
    <t xml:space="preserve">                                                                                                                        四川省商务学校学生科、团委</t>
  </si>
  <si>
    <t xml:space="preserve">                                                                                                                                               四川省商务学校学生科、团委</t>
  </si>
  <si>
    <t xml:space="preserve">                                                                                                                 四川省商务学校学生科、团委</t>
  </si>
  <si>
    <t xml:space="preserve">                                                                                                                                      2024/9/1</t>
  </si>
  <si>
    <t xml:space="preserve">                                                                                                                                                              2024/9/1</t>
  </si>
  <si>
    <t xml:space="preserve">                                                                                                                                       2024/9/1</t>
  </si>
  <si>
    <t>加减分细则</t>
  </si>
  <si>
    <t>为了尽量的公平公正鼓励学生和老师参加各类竞赛，总体不违背基础量化的情况下，特制定此细则：</t>
  </si>
  <si>
    <t>1.获奖加分类分为两类，一类是人社和教育主导的比赛，一类是 非人社和教育主导的比赛</t>
  </si>
  <si>
    <t>2.人社和教育主导的比赛的分值为：市赛：1、1.5、2分 对应的三等奖、二等奖、一等奖。</t>
  </si>
  <si>
    <t>省赛：2.5、3、3.5分 对应的三等奖、二等奖、一等奖。</t>
  </si>
  <si>
    <t>国赛：3.5、4、5分 对应的三等奖、二等奖、一等奖。</t>
  </si>
  <si>
    <t>3.非人社和教育主导的比赛的分值为：市赛：0.1分 。</t>
  </si>
  <si>
    <t>省赛：0.2分。</t>
  </si>
  <si>
    <t>国赛：0.3分。</t>
  </si>
  <si>
    <t>4.未开主题团课和主题班会的：一次扣5分</t>
  </si>
  <si>
    <t>5.未做黑板报和其他工作任务的：一次扣5分</t>
  </si>
  <si>
    <t>6.学生科团委或学校主导的全校性活动获奖者：校级三等奖、二等奖、一等奖：0.5、1、2分</t>
  </si>
  <si>
    <t>备注：由各系部主导的比赛不纳入考核范围。</t>
  </si>
  <si>
    <t>四川省商务学校学生科、团委</t>
  </si>
  <si>
    <t>四川省商务学校班级流失情况统计表</t>
  </si>
  <si>
    <t>班主任</t>
  </si>
  <si>
    <t>电话</t>
  </si>
  <si>
    <t>班级总人数</t>
  </si>
  <si>
    <t>2023.9-2024.9</t>
  </si>
  <si>
    <t>异动名单</t>
  </si>
  <si>
    <t>2024.9-2025.9</t>
  </si>
  <si>
    <t>现在总人数</t>
  </si>
  <si>
    <t>备注</t>
  </si>
  <si>
    <t>2022电商升学1班</t>
  </si>
  <si>
    <t>罗熙</t>
  </si>
  <si>
    <t>2022会计升学1班</t>
  </si>
  <si>
    <t>2022计应升学1班</t>
  </si>
  <si>
    <t>张岚</t>
  </si>
  <si>
    <t> </t>
  </si>
  <si>
    <t>2022烹饪升学1班</t>
  </si>
  <si>
    <t>2022平面升学1班</t>
  </si>
  <si>
    <t>刘辉</t>
  </si>
  <si>
    <t>罗宋、康奇、廖宇轩</t>
  </si>
  <si>
    <t>毛世宇、索朗华单</t>
  </si>
  <si>
    <t>谢书豪</t>
  </si>
  <si>
    <t>邓豪、马海尔华、周国吉、李佳瑞、王晟睿、颜军宏、喻勋树、王清忠、刘红宇、木乃子古</t>
  </si>
  <si>
    <t>江平，木乃沙和，黄一鸣，陈海涛</t>
  </si>
  <si>
    <t>杨建华</t>
  </si>
  <si>
    <t>泽多</t>
  </si>
  <si>
    <t>贡波东周（休学转退学）</t>
  </si>
  <si>
    <t>曹洋</t>
  </si>
  <si>
    <t>杨敏、佘涵妤、岳小英、雷世成</t>
  </si>
  <si>
    <t>张欣怡</t>
  </si>
  <si>
    <t>黄胜英</t>
  </si>
  <si>
    <t>-1(休学）</t>
  </si>
  <si>
    <t>何紫仪、焦蕊（抑郁休学）、刘艺涵、王铭嘉</t>
  </si>
  <si>
    <t>焦蕊（休学转退学），沙忠永，王莉</t>
  </si>
  <si>
    <t>王茜</t>
  </si>
  <si>
    <t>阮吕杭、何忠泽、沙奥成、余元杰、易红丽、李宇绍焱、胡鑫涛</t>
  </si>
  <si>
    <t>阿衣尔扎麻、彭俊峰、海呷麻阿呷，刘露</t>
  </si>
  <si>
    <t>阳家友</t>
  </si>
  <si>
    <t>杨崇情、沙巫体、李韩轩、白玛多吉、左名伟</t>
  </si>
  <si>
    <t>陈翰林、刘宇航，瞿郑</t>
  </si>
  <si>
    <t>牟娴</t>
  </si>
  <si>
    <t>周星、朱钊委、刘馨宇、王俊、邓佳、吉木堵日、黄有源、曹思嫄、谭显超、龙浩宇</t>
  </si>
  <si>
    <t>-1（休学）</t>
  </si>
  <si>
    <t>张霜、徐瑞杰、柴康富、陈正阳（抑郁休学）</t>
  </si>
  <si>
    <t>周琳懿</t>
  </si>
  <si>
    <t>左诗琪（抑郁休学）、杨梅、王子笑、王紫馨</t>
  </si>
  <si>
    <t>何林涛、尧良生、冯灿、陈贵鑫、邓佳欣、吴俊杰</t>
  </si>
  <si>
    <t>王丹</t>
  </si>
  <si>
    <t>罗尔措、胡彬、胡斯曼、高子翔、税高军</t>
  </si>
  <si>
    <t>雷翔杰、甲差木嘎、罗建平</t>
  </si>
  <si>
    <t>刘坤</t>
  </si>
  <si>
    <t>方泓量、徐彦博、蔡吴震、肖逸恒、何嘉淇、马欣怡、权俊燕、罗整、郭兴城、杨国林、张欣煜</t>
  </si>
  <si>
    <t>-2（休学）</t>
  </si>
  <si>
    <t>洪健萌，雷永晰（抑郁休学），杨世冰（骨折休学）,梅婉祎,王虅莲，唐永平</t>
  </si>
  <si>
    <t>2023酒管高职1班</t>
  </si>
  <si>
    <t>余琪瑶</t>
  </si>
  <si>
    <t>叶骐铭、胡环环、林家欣、郭嘉伟、唐姝曼（抑郁休学）、肖维婷（抑郁休学）、赵芳、何冬燕、周奕承、黄丽萍</t>
  </si>
  <si>
    <t>唐姝曼（休学转退学），肖维婷（休学转退学）</t>
  </si>
  <si>
    <t>雷锡林</t>
  </si>
  <si>
    <t>扎西旺姆、泽朗吉、黄予玲、徐可瑞、吉格阿英、谷兴、杨晴瑞、夏雨嘉</t>
  </si>
  <si>
    <t>魏瑶、蔡华灿，蒋媛媛，姜秀兰，车昱星，姚悦</t>
  </si>
  <si>
    <t>舒兰</t>
  </si>
  <si>
    <t>王紫露、胡芷玲、张笑恩、向益乐、李佳云、罗浩、张甜甜</t>
  </si>
  <si>
    <t>蒲芳菲、吉布比作、申洁钰、李雪丽、施宁蒙、金海怡、谢荣清</t>
  </si>
  <si>
    <t>任守军</t>
  </si>
  <si>
    <t>-1（死亡），-2（转学）</t>
  </si>
  <si>
    <t>丁月仙（死亡）、廖诗语、杨星月、张丽、陈艾丽、邓语晨（转学）、姜依晨（转学）</t>
  </si>
  <si>
    <t>谢思涵、王怀燕、吴茜琪</t>
  </si>
  <si>
    <t>李青泽</t>
  </si>
  <si>
    <t>刘祺、梁静、李祥菱</t>
  </si>
  <si>
    <t>刘祺、梁静、李祥菱，李沅霖（抑郁休学）</t>
  </si>
  <si>
    <t>陈书伟</t>
  </si>
  <si>
    <t>李卓城、旦真求迫</t>
  </si>
  <si>
    <t>苟俊飞</t>
  </si>
  <si>
    <t>-1（转学）</t>
  </si>
  <si>
    <t>何钱林（转学）、陈坤、张浩宇、唐思林、付傲翔、刘谨豪、唐健</t>
  </si>
  <si>
    <t>阿举尔布，贡确泽仁，陈鑫</t>
  </si>
  <si>
    <t>刘源</t>
  </si>
  <si>
    <t>刘芮伶、杨洋、吉布克呷、陈睿</t>
  </si>
  <si>
    <t>廖民兴</t>
  </si>
  <si>
    <t>张贵</t>
  </si>
  <si>
    <t>秦振阳、李忆</t>
  </si>
  <si>
    <t>汪洋文</t>
  </si>
  <si>
    <t>李冀龙</t>
  </si>
  <si>
    <t>贺晨、韩文强、尹恒鑫、林璐、阿首拉布、周沛良、韩史前、罗小勇</t>
  </si>
  <si>
    <t>唐博</t>
  </si>
  <si>
    <t>尹福林</t>
  </si>
  <si>
    <t>2023会计高考英才1班</t>
  </si>
  <si>
    <t>杨鹏龄</t>
  </si>
  <si>
    <t>李雅、杨灿、周孝红、张瑶、赵非、何莎、申熙睿妍、岳星芮（抑郁休学）</t>
  </si>
  <si>
    <t>岳星芮（休学转退学）</t>
  </si>
  <si>
    <t>2023电商高考英才1班</t>
  </si>
  <si>
    <t>2023平面高考英才1班</t>
  </si>
  <si>
    <t>文添</t>
  </si>
  <si>
    <t>安妙、吕小杰、苏琴琴</t>
  </si>
  <si>
    <t>2023计应高考英才1班</t>
  </si>
  <si>
    <t>闵华</t>
  </si>
  <si>
    <t>2024电商2班(英才)</t>
  </si>
  <si>
    <t>王晓宇</t>
  </si>
  <si>
    <t>万兴宜（肺结核休学），王睿糠（抑郁休学）</t>
  </si>
  <si>
    <t>邬莎</t>
  </si>
  <si>
    <t>宋悦月（抑郁休学），何紫欣（抑郁），高长洪</t>
  </si>
  <si>
    <t>2024会计2班(英才)</t>
  </si>
  <si>
    <t>林朝枭</t>
  </si>
  <si>
    <t>雷嘉乐，刘宇，陈帅，钟享呈</t>
  </si>
  <si>
    <t>陈平萍</t>
  </si>
  <si>
    <t>+2(复学)</t>
  </si>
  <si>
    <t>杨婷（抑郁复学），罗锦钰（抑郁复学），杨国强，沙克华，龙庆琳（抑郁）</t>
  </si>
  <si>
    <t>敖尹潼</t>
  </si>
  <si>
    <t>王灵香</t>
  </si>
  <si>
    <t>刘俊杰（抑郁休学），卿义凌（抑郁休学）</t>
  </si>
  <si>
    <t>2024计应3班(英才)</t>
  </si>
  <si>
    <t>肖洁</t>
  </si>
  <si>
    <t>-3（休学）</t>
  </si>
  <si>
    <t>陈梦娇（抑郁休学），刘芝榕（抑郁休学），刘喆熙（抑郁休学）</t>
  </si>
  <si>
    <t>2024平面1班(英才)</t>
  </si>
  <si>
    <t>2024计应4班(实验)</t>
  </si>
  <si>
    <t>张天玉</t>
  </si>
  <si>
    <t>梁爽，陈思琪（抑郁），范军，王李林，文熙（抑郁），杨潆，谢玉琳，周航宇，白永仙，靳在鑫，甲卡利哈</t>
  </si>
  <si>
    <t>2024平面2班(实验)</t>
  </si>
  <si>
    <t>陈莉娟</t>
  </si>
  <si>
    <t>罗沅，张瑶（抑郁）</t>
  </si>
  <si>
    <t>何佩键</t>
  </si>
  <si>
    <t>张正鹏，周渝</t>
  </si>
  <si>
    <t>蒋鑫</t>
  </si>
  <si>
    <t>杨国浩</t>
  </si>
  <si>
    <t>吉子拉日，日以伍甲么</t>
  </si>
  <si>
    <t>张鹭燕</t>
  </si>
  <si>
    <t>张文静（抑郁休学），付婉莹</t>
  </si>
  <si>
    <t>武小军</t>
  </si>
  <si>
    <t>石子涵，袁思婷，罗鑫</t>
  </si>
  <si>
    <t>张婧</t>
  </si>
  <si>
    <t>王袖燕</t>
  </si>
  <si>
    <t>覃奥翼</t>
  </si>
  <si>
    <t>程建东</t>
  </si>
  <si>
    <t>梁雪梅</t>
  </si>
  <si>
    <t>杨鑫颖（抑郁休学），王川，曾国洪（肺结核休学）</t>
  </si>
  <si>
    <t>陈君</t>
  </si>
  <si>
    <t>肖高辉，阿叔三且，王健科（抑郁），毛庭朋，江天祺，邓家乐，余涛，阿子比坡</t>
  </si>
  <si>
    <t>陈应</t>
  </si>
  <si>
    <t>吉立志古，石洛木牛，洛古英雄，王冲，李念忠</t>
  </si>
  <si>
    <t>戴青蓉</t>
  </si>
  <si>
    <t>罗香鋆</t>
  </si>
  <si>
    <t>张琳珏</t>
  </si>
  <si>
    <t>魏薇，杨辉</t>
  </si>
  <si>
    <t>2022社文1班</t>
  </si>
  <si>
    <t>何亮</t>
  </si>
  <si>
    <t>张若兰、黄依萍</t>
  </si>
  <si>
    <t>林叶凡（抑郁）、刘爱爱、高紊静、刘旻均（抑郁）、徐代莉、刘乐、张宇航（抑郁）</t>
  </si>
  <si>
    <t>唐博炜（抑郁）、杨馨雨、刘冰雨、寇怡涵（抑郁）、谌礼涛、唐俊</t>
  </si>
  <si>
    <t>王铭阳、葛依琳、黄举彬</t>
  </si>
  <si>
    <t>范梦婷</t>
  </si>
  <si>
    <t>李海生、陈瑞雪</t>
  </si>
  <si>
    <t>胥睿涵（抑郁）、杨昊然、陈思悦（抑郁）、潘飞杨</t>
  </si>
  <si>
    <t>黄高铭（抑郁）、何宇婷、李文冰（抑郁）、刁莹桢、唐怡（抑郁）、李欣霞（抑郁）、李雨哲、徐诗琪（抑郁）</t>
  </si>
  <si>
    <t>谢汶婷、龚丫轩、陈奥丽、黄艺、古瑞健、张艺鸥（抑郁）、汤阳阳（抑郁）</t>
  </si>
  <si>
    <t>王毅</t>
  </si>
  <si>
    <t>李兴、杨洋、薛奥、谢思媛、姚艾伶（抑郁）、杨媛媛、祝宇涵（抑郁）、戴业锋（抑郁）、许家诚（抑郁）、程武燕、向春燕</t>
  </si>
  <si>
    <t>陈健鑫、赵美惠、薛雯丹（抑郁）、熊松、宋思琪、苟楚涵、廖世豪、邱海鑫（抑郁）、袁毫轩、张雅雯(抑郁）、孙晓寒（抑郁）、陈子豪、陈慧玲、李能欣、代祥瑞、李勃汶（抑郁）、彭树、谭娜</t>
  </si>
  <si>
    <t>（5.6班合班）</t>
  </si>
  <si>
    <t>王均萍</t>
  </si>
  <si>
    <t>徐荃月，郑景文（转出），文双，曾宇航，李紫菱，杨诗琪</t>
  </si>
  <si>
    <t>程富</t>
  </si>
  <si>
    <t>张芷若</t>
  </si>
  <si>
    <t>彭宇哲，蒋婷</t>
  </si>
  <si>
    <t>王旭东，薛宇涵（抑郁休学），黄楚文（抑郁休学）</t>
  </si>
  <si>
    <t>24年9月总数2969人</t>
  </si>
  <si>
    <t>四川省商务学校班主任考勤表</t>
  </si>
  <si>
    <t>早自习汇总</t>
  </si>
  <si>
    <t>晚自习汇总</t>
  </si>
  <si>
    <t>早操汇总</t>
  </si>
  <si>
    <t>寝室汇总</t>
  </si>
  <si>
    <t>班主任例会汇总</t>
  </si>
  <si>
    <t>实际总分</t>
  </si>
  <si>
    <t>高2023级1班</t>
  </si>
  <si>
    <t>高2023级2班</t>
  </si>
  <si>
    <t>高2023级3班</t>
  </si>
  <si>
    <t>高2023级4班</t>
  </si>
  <si>
    <t>高2023级5班</t>
  </si>
  <si>
    <t>24级社文1班</t>
  </si>
  <si>
    <t>24级社文2班</t>
  </si>
  <si>
    <t>24级社文3班</t>
  </si>
  <si>
    <t>24级社文4班</t>
  </si>
  <si>
    <t>23社文班1   何亮/袁梦</t>
  </si>
  <si>
    <t>学生名字</t>
  </si>
  <si>
    <t>性别</t>
  </si>
  <si>
    <t>合计</t>
  </si>
  <si>
    <t>+3（314）</t>
  </si>
  <si>
    <t>班主任早自习考勤</t>
  </si>
  <si>
    <t>班主任晚自习考勤</t>
  </si>
  <si>
    <t>班主任早操考勤</t>
  </si>
  <si>
    <t>班主任寝室考勤</t>
  </si>
  <si>
    <t>班主任例会考勤</t>
  </si>
  <si>
    <t>曾云熙</t>
  </si>
  <si>
    <t>女</t>
  </si>
  <si>
    <t>2023社文1班</t>
  </si>
  <si>
    <t>陈鑫怡</t>
  </si>
  <si>
    <t>陈游松</t>
  </si>
  <si>
    <t>男</t>
  </si>
  <si>
    <t>邓厶宁</t>
  </si>
  <si>
    <t>丁佳琦</t>
  </si>
  <si>
    <t>杜仁卓</t>
  </si>
  <si>
    <t>杜香呤</t>
  </si>
  <si>
    <t>付　航</t>
  </si>
  <si>
    <t>高美棋</t>
  </si>
  <si>
    <t>苟天赐</t>
  </si>
  <si>
    <t>何　佳</t>
  </si>
  <si>
    <t>何梦瑶</t>
  </si>
  <si>
    <t>何骐宇</t>
  </si>
  <si>
    <t>何思韵</t>
  </si>
  <si>
    <t>胡靖仪</t>
  </si>
  <si>
    <t>黄沁馨</t>
  </si>
  <si>
    <t>李振华</t>
  </si>
  <si>
    <t>廖李蕊</t>
  </si>
  <si>
    <t>刘　浩</t>
  </si>
  <si>
    <t>刘子源</t>
  </si>
  <si>
    <t>毛烦群</t>
  </si>
  <si>
    <t>苏　衡</t>
  </si>
  <si>
    <t>涂小东</t>
  </si>
  <si>
    <t>王　浩</t>
  </si>
  <si>
    <t>王沛淋</t>
  </si>
  <si>
    <t>卫钰苗</t>
  </si>
  <si>
    <t>文　双</t>
  </si>
  <si>
    <t>文婧杨</t>
  </si>
  <si>
    <t>文馨怡</t>
  </si>
  <si>
    <t>吴宏宇</t>
  </si>
  <si>
    <t>向　乐</t>
  </si>
  <si>
    <t>谢林宏</t>
  </si>
  <si>
    <t>杨家诺</t>
  </si>
  <si>
    <t>杨琳丽</t>
  </si>
  <si>
    <t>杨学瑞</t>
  </si>
  <si>
    <t>叶奥翔</t>
  </si>
  <si>
    <t>易承浩</t>
  </si>
  <si>
    <t>雍　毅</t>
  </si>
  <si>
    <t>袁　燕</t>
  </si>
  <si>
    <t>袁升豪</t>
  </si>
  <si>
    <t>张　璐</t>
  </si>
  <si>
    <t>张彩玲</t>
  </si>
  <si>
    <t>张韩宇</t>
  </si>
  <si>
    <t>张俊卿</t>
  </si>
  <si>
    <t>2024社文1班</t>
  </si>
  <si>
    <t>张琬新</t>
  </si>
  <si>
    <t>2025社文1班</t>
  </si>
  <si>
    <t>张万琳</t>
  </si>
  <si>
    <t>2026社文1班</t>
  </si>
  <si>
    <t>赵奥翔</t>
  </si>
  <si>
    <t>2027社文1班</t>
  </si>
  <si>
    <t>周梓蕾</t>
  </si>
  <si>
    <t>2028社文1班</t>
  </si>
  <si>
    <t>23社文班2   何亮/马思菊</t>
  </si>
  <si>
    <t>包雨佳</t>
  </si>
  <si>
    <t>2023社文2班</t>
  </si>
  <si>
    <t>曹春燕</t>
  </si>
  <si>
    <t>曹国丽</t>
  </si>
  <si>
    <t>曾丽娟</t>
  </si>
  <si>
    <t>成文浩</t>
  </si>
  <si>
    <t>邓全美</t>
  </si>
  <si>
    <t>董  锦</t>
  </si>
  <si>
    <t>冯一航</t>
  </si>
  <si>
    <t>葛依琳</t>
  </si>
  <si>
    <t>何蕊缇</t>
  </si>
  <si>
    <t>贺晨晞</t>
  </si>
  <si>
    <t>黄瑞斌</t>
  </si>
  <si>
    <t>黄宇鑫</t>
  </si>
  <si>
    <t>江昕言</t>
  </si>
  <si>
    <t>江元癸</t>
  </si>
  <si>
    <t>金睿健</t>
  </si>
  <si>
    <t>敬广建</t>
  </si>
  <si>
    <t>兰云杰</t>
  </si>
  <si>
    <t>雷诗琪</t>
  </si>
  <si>
    <t>李雨航</t>
  </si>
  <si>
    <t>李钰锋</t>
  </si>
  <si>
    <t>刘　帅</t>
  </si>
  <si>
    <t>刘傲宇</t>
  </si>
  <si>
    <t>刘泓佳</t>
  </si>
  <si>
    <t>刘先涛</t>
  </si>
  <si>
    <t>罗洁莎</t>
  </si>
  <si>
    <t>彭佳松林</t>
  </si>
  <si>
    <t>漆天扬</t>
  </si>
  <si>
    <t>宋浩然</t>
  </si>
  <si>
    <t>唐嘉兴</t>
  </si>
  <si>
    <t>王瑞瑞</t>
  </si>
  <si>
    <t>吴金阳</t>
  </si>
  <si>
    <t>徐建鑫</t>
  </si>
  <si>
    <t>阳子言</t>
  </si>
  <si>
    <t>雍静文</t>
  </si>
  <si>
    <t>张　雪</t>
  </si>
  <si>
    <t>张天礽</t>
  </si>
  <si>
    <t>张婉婷</t>
  </si>
  <si>
    <t>赵常智</t>
  </si>
  <si>
    <t>赵惠佳</t>
  </si>
  <si>
    <t>周　丹</t>
  </si>
  <si>
    <t>朱雅轩</t>
  </si>
  <si>
    <t>23社文班3   范梦婷/马静</t>
  </si>
  <si>
    <t>白南伟</t>
  </si>
  <si>
    <t>2023社文3班</t>
  </si>
  <si>
    <t>曾思美</t>
  </si>
  <si>
    <t>陈　浩</t>
  </si>
  <si>
    <t>陈　湘</t>
  </si>
  <si>
    <t>程欣悦</t>
  </si>
  <si>
    <t>邓馨雨</t>
  </si>
  <si>
    <t>刁思芸</t>
  </si>
  <si>
    <t>龚义豪</t>
  </si>
  <si>
    <t>黄月璘</t>
  </si>
  <si>
    <t>贾悦琪</t>
  </si>
  <si>
    <t>蒋芷涵</t>
  </si>
  <si>
    <t>金　昭</t>
  </si>
  <si>
    <t>敬　倩</t>
  </si>
  <si>
    <t>孔令成</t>
  </si>
  <si>
    <t>李珂欣</t>
  </si>
  <si>
    <t>李洋超</t>
  </si>
  <si>
    <t>李卓鸿</t>
  </si>
  <si>
    <t>林　芝</t>
  </si>
  <si>
    <t>刘　磊</t>
  </si>
  <si>
    <t>罗骏程</t>
  </si>
  <si>
    <t>闵思瑗</t>
  </si>
  <si>
    <t>莫文丽</t>
  </si>
  <si>
    <t>蒲鸿飞</t>
  </si>
  <si>
    <t>宋俊波</t>
  </si>
  <si>
    <t>唐诗琪</t>
  </si>
  <si>
    <t>文明瑞雪</t>
  </si>
  <si>
    <t>吴国华</t>
  </si>
  <si>
    <t>吴佳倪</t>
  </si>
  <si>
    <t>肖应婷</t>
  </si>
  <si>
    <t>徐海春</t>
  </si>
  <si>
    <t>徐嘉斌</t>
  </si>
  <si>
    <t>徐嘉谦</t>
  </si>
  <si>
    <t>阳　馨</t>
  </si>
  <si>
    <t>杨馥睿</t>
  </si>
  <si>
    <t>杨昊然</t>
  </si>
  <si>
    <t>杨鑫怡</t>
  </si>
  <si>
    <t>杨英杰</t>
  </si>
  <si>
    <t>杨宇晴</t>
  </si>
  <si>
    <t>姚发银</t>
  </si>
  <si>
    <t>易佳乐</t>
  </si>
  <si>
    <t>袁小强</t>
  </si>
  <si>
    <t>张博生</t>
  </si>
  <si>
    <t>张艺鸥</t>
  </si>
  <si>
    <t>章茹妍</t>
  </si>
  <si>
    <t>周锦怡</t>
  </si>
  <si>
    <t>周子恒</t>
  </si>
  <si>
    <t>邹成诚</t>
  </si>
  <si>
    <t>2024社文3班</t>
  </si>
  <si>
    <t>23社文班4  范梦婷/肖华碧</t>
  </si>
  <si>
    <t>陈佳怡</t>
  </si>
  <si>
    <t>2023社文4班</t>
  </si>
  <si>
    <t>陈嘉莉</t>
  </si>
  <si>
    <t>陈诗瑶</t>
  </si>
  <si>
    <t>陈显哲</t>
  </si>
  <si>
    <t>邓  杰</t>
  </si>
  <si>
    <t>郭宇馨</t>
  </si>
  <si>
    <t>胡铭坤</t>
  </si>
  <si>
    <t>黄俊辉</t>
  </si>
  <si>
    <t>黄思祺</t>
  </si>
  <si>
    <t>李思祺</t>
  </si>
  <si>
    <t>凌于鸿</t>
  </si>
  <si>
    <t>刘茂洁琪</t>
  </si>
  <si>
    <t>罗婷婷</t>
  </si>
  <si>
    <t>莫雨蕊</t>
  </si>
  <si>
    <t>潘　阳</t>
  </si>
  <si>
    <t>彭辛宇</t>
  </si>
  <si>
    <t>蒲柯含</t>
  </si>
  <si>
    <t>秦　超</t>
  </si>
  <si>
    <t>邵　鑫</t>
  </si>
  <si>
    <t>宋宜庭</t>
  </si>
  <si>
    <t>苏雨澄</t>
  </si>
  <si>
    <t>王程淦</t>
  </si>
  <si>
    <t>王向东</t>
  </si>
  <si>
    <t>吴　悠</t>
  </si>
  <si>
    <t>吴裕涵</t>
  </si>
  <si>
    <t>夏田羽</t>
  </si>
  <si>
    <t>肖宇航</t>
  </si>
  <si>
    <t>谢佳林</t>
  </si>
  <si>
    <t>谢露彬</t>
  </si>
  <si>
    <t>杨　林</t>
  </si>
  <si>
    <t>杨清淼</t>
  </si>
  <si>
    <t>杨欣怡</t>
  </si>
  <si>
    <t>杨鑫燚</t>
  </si>
  <si>
    <t>张冰艳</t>
  </si>
  <si>
    <t>张家惠</t>
  </si>
  <si>
    <t>张志杭</t>
  </si>
  <si>
    <t>赵　伟</t>
  </si>
  <si>
    <t>周海鑫</t>
  </si>
  <si>
    <t>朱宣琏</t>
  </si>
  <si>
    <t>左瑜冉</t>
  </si>
  <si>
    <t>姓名</t>
  </si>
  <si>
    <t>陈良橦</t>
  </si>
  <si>
    <t>2023社文5班</t>
  </si>
  <si>
    <t>陈欣苒</t>
  </si>
  <si>
    <t>陈紫涵</t>
  </si>
  <si>
    <t>程子桐</t>
  </si>
  <si>
    <t>董家馨</t>
  </si>
  <si>
    <t>杜金炜</t>
  </si>
  <si>
    <t>杜益多</t>
  </si>
  <si>
    <t>龚琪瑞</t>
  </si>
  <si>
    <t>桂锦城</t>
  </si>
  <si>
    <t>何　鑫</t>
  </si>
  <si>
    <t>何蕊洋</t>
  </si>
  <si>
    <t>何元树</t>
  </si>
  <si>
    <t>胡靖凯</t>
  </si>
  <si>
    <t>黄方鑫</t>
  </si>
  <si>
    <t>黄亦恒</t>
  </si>
  <si>
    <t>李　严</t>
  </si>
  <si>
    <t>李双燕</t>
  </si>
  <si>
    <t>李芯怡</t>
  </si>
  <si>
    <t>卢　杰</t>
  </si>
  <si>
    <t>邱嵩瑞</t>
  </si>
  <si>
    <t>宋　鹏</t>
  </si>
  <si>
    <t>孙晓寒</t>
  </si>
  <si>
    <t>谭文慧</t>
  </si>
  <si>
    <t>唐崇娜</t>
  </si>
  <si>
    <t>涂玄烨</t>
  </si>
  <si>
    <t>王　琴</t>
  </si>
  <si>
    <t>王明月</t>
  </si>
  <si>
    <t>王雨晨</t>
  </si>
  <si>
    <t>吴文娟</t>
  </si>
  <si>
    <t>肖　洋</t>
  </si>
  <si>
    <t>谢志诚</t>
  </si>
  <si>
    <t>杨路嘉</t>
  </si>
  <si>
    <t>易　荣</t>
  </si>
  <si>
    <t>袁毫轩</t>
  </si>
  <si>
    <t>袁梦涵</t>
  </si>
  <si>
    <t>张金诚</t>
  </si>
  <si>
    <t>张硕川</t>
  </si>
  <si>
    <t>张晓敏</t>
  </si>
  <si>
    <t>张新玉</t>
  </si>
  <si>
    <t>钟思琪</t>
  </si>
  <si>
    <t>仲诗婕</t>
  </si>
  <si>
    <t>周琳琳</t>
  </si>
  <si>
    <t>朱奥雪</t>
  </si>
  <si>
    <t>曾宇航</t>
  </si>
  <si>
    <t>陈嘉豪</t>
  </si>
  <si>
    <t>邓全帅</t>
  </si>
  <si>
    <t>顾健文</t>
  </si>
  <si>
    <t>郭博函</t>
  </si>
  <si>
    <t>何欣怡</t>
  </si>
  <si>
    <t>蒋浩然</t>
  </si>
  <si>
    <t>李承志</t>
  </si>
  <si>
    <t>李道康宁</t>
  </si>
  <si>
    <t>李德嵘</t>
  </si>
  <si>
    <t>李阳露璐</t>
  </si>
  <si>
    <t>李紫铃</t>
  </si>
  <si>
    <t>卢   奇</t>
  </si>
  <si>
    <t>罗瑾琛</t>
  </si>
  <si>
    <t>马   可</t>
  </si>
  <si>
    <t>彭佳桧</t>
  </si>
  <si>
    <t>蒲欣怡</t>
  </si>
  <si>
    <t>沈瀚霖</t>
  </si>
  <si>
    <t>沈子明</t>
  </si>
  <si>
    <t>谭智轩</t>
  </si>
  <si>
    <t>田宇哲</t>
  </si>
  <si>
    <t>王   容</t>
  </si>
  <si>
    <t>王欣悦</t>
  </si>
  <si>
    <t>向许悦</t>
  </si>
  <si>
    <t>徐培琪</t>
  </si>
  <si>
    <t>徐荃月</t>
  </si>
  <si>
    <t>薛浩铭</t>
  </si>
  <si>
    <t>颜川钊</t>
  </si>
  <si>
    <t>杨   浩</t>
  </si>
  <si>
    <t>杨晨熙</t>
  </si>
  <si>
    <t>杨贵南</t>
  </si>
  <si>
    <t>杨诗琪</t>
  </si>
  <si>
    <t>杨雯茜</t>
  </si>
  <si>
    <t>姚思磊</t>
  </si>
  <si>
    <t>余欣逸</t>
  </si>
  <si>
    <t>袁   乐</t>
  </si>
  <si>
    <t>张福鑫</t>
  </si>
  <si>
    <t>张晓露</t>
  </si>
  <si>
    <t>张芯蕊</t>
  </si>
  <si>
    <t>张志成</t>
  </si>
  <si>
    <t>赵秋悦</t>
  </si>
  <si>
    <t>钟芯语</t>
  </si>
  <si>
    <t>于涵铱</t>
  </si>
  <si>
    <t>曾   涛</t>
  </si>
  <si>
    <t>曾文强</t>
  </si>
  <si>
    <t>陈炬薪</t>
  </si>
  <si>
    <t>陈俊哲</t>
  </si>
  <si>
    <t>陈美旭</t>
  </si>
  <si>
    <t>陈星宇</t>
  </si>
  <si>
    <t>淳裕军</t>
  </si>
  <si>
    <t>段晓璐</t>
  </si>
  <si>
    <t>高玉铃</t>
  </si>
  <si>
    <t>胡俊浩</t>
  </si>
  <si>
    <t>黄阳俊杰</t>
  </si>
  <si>
    <t>黄俞玲</t>
  </si>
  <si>
    <t>兰贤俊</t>
  </si>
  <si>
    <t>兰馨晨</t>
  </si>
  <si>
    <t>雷敬禄</t>
  </si>
  <si>
    <t>李馨怡</t>
  </si>
  <si>
    <t>李余健</t>
  </si>
  <si>
    <t>隆可欣</t>
  </si>
  <si>
    <t>秦   鑫</t>
  </si>
  <si>
    <t>秦宇翔</t>
  </si>
  <si>
    <t>孙怡馨</t>
  </si>
  <si>
    <t>王平祥</t>
  </si>
  <si>
    <t>王雯玉</t>
  </si>
  <si>
    <t>王梓茜</t>
  </si>
  <si>
    <t>温语晨</t>
  </si>
  <si>
    <t>文   童</t>
  </si>
  <si>
    <t>向浩龙</t>
  </si>
  <si>
    <t>徐   佳</t>
  </si>
  <si>
    <t>徐温馨</t>
  </si>
  <si>
    <t>杨佳俊</t>
  </si>
  <si>
    <t>杨天文</t>
  </si>
  <si>
    <t>杨薪谕</t>
  </si>
  <si>
    <t>杨宇行</t>
  </si>
  <si>
    <t>姚祖淏</t>
  </si>
  <si>
    <t>余   芮</t>
  </si>
  <si>
    <t>袁   航</t>
  </si>
  <si>
    <t>张浩军</t>
  </si>
  <si>
    <t>张仁轩</t>
  </si>
  <si>
    <t>赵梒钰</t>
  </si>
  <si>
    <t>郑景文</t>
  </si>
  <si>
    <t>郑媛媛</t>
  </si>
  <si>
    <t>邹函忆</t>
  </si>
  <si>
    <t>艾   强</t>
  </si>
  <si>
    <t>曾思琦</t>
  </si>
  <si>
    <t>陈佳星</t>
  </si>
  <si>
    <t>陈丽娜</t>
  </si>
  <si>
    <t>陈瑜鑫</t>
  </si>
  <si>
    <t>陈章森</t>
  </si>
  <si>
    <t>程怡萱</t>
  </si>
  <si>
    <t>德青朗初</t>
  </si>
  <si>
    <t>段崇凯</t>
  </si>
  <si>
    <t>冯锦坤</t>
  </si>
  <si>
    <t>甘延皙</t>
  </si>
  <si>
    <t>韩宜桐</t>
  </si>
  <si>
    <t>何   安</t>
  </si>
  <si>
    <t>何玲潆</t>
  </si>
  <si>
    <t>何易骏</t>
  </si>
  <si>
    <t>贺琳雅</t>
  </si>
  <si>
    <t>黄国轩</t>
  </si>
  <si>
    <t>黄珺瑶</t>
  </si>
  <si>
    <t>蒋   婷</t>
  </si>
  <si>
    <t>赖嘉琳</t>
  </si>
  <si>
    <t>李润枝</t>
  </si>
  <si>
    <t>李世程</t>
  </si>
  <si>
    <t>李馨巧</t>
  </si>
  <si>
    <t>梁语萱</t>
  </si>
  <si>
    <t>刘伊婷</t>
  </si>
  <si>
    <t>吕   娜</t>
  </si>
  <si>
    <t>欧阳信宏</t>
  </si>
  <si>
    <t>彭宇哲</t>
  </si>
  <si>
    <t>蒲文杰</t>
  </si>
  <si>
    <t>尚雨欣</t>
  </si>
  <si>
    <t>沈中豪</t>
  </si>
  <si>
    <t>石   林</t>
  </si>
  <si>
    <t>汤昌灵</t>
  </si>
  <si>
    <t>唐   糖</t>
  </si>
  <si>
    <t>唐诗涵</t>
  </si>
  <si>
    <t>唐梓皓</t>
  </si>
  <si>
    <t>万萧宇</t>
  </si>
  <si>
    <t>王桂评</t>
  </si>
  <si>
    <t>夏书浩</t>
  </si>
  <si>
    <t>阳沛芝</t>
  </si>
  <si>
    <t>杨馨云</t>
  </si>
  <si>
    <t>姚子俊</t>
  </si>
  <si>
    <t>郑大鑫</t>
  </si>
  <si>
    <t>钟茂炜</t>
  </si>
  <si>
    <t>张  兵</t>
  </si>
  <si>
    <t>陈晶玉</t>
  </si>
  <si>
    <t>陈诗誉</t>
  </si>
  <si>
    <t>陈世翔</t>
  </si>
  <si>
    <t>陈思瀚</t>
  </si>
  <si>
    <t>陈怡希</t>
  </si>
  <si>
    <t>邓舒予</t>
  </si>
  <si>
    <t>樊馨逸</t>
  </si>
  <si>
    <t>付镇豪</t>
  </si>
  <si>
    <t>高蕴辉</t>
  </si>
  <si>
    <t>何理轩</t>
  </si>
  <si>
    <t>黄楚文</t>
  </si>
  <si>
    <t>黄欣瑞</t>
  </si>
  <si>
    <t>兰梦霏</t>
  </si>
  <si>
    <t>李辰逸</t>
  </si>
  <si>
    <t>李秋燕</t>
  </si>
  <si>
    <t>李思雨</t>
  </si>
  <si>
    <t>李潍艾</t>
  </si>
  <si>
    <t>李枳墨</t>
  </si>
  <si>
    <t>廖鑫杰</t>
  </si>
  <si>
    <t>刘安琪</t>
  </si>
  <si>
    <t>刘欣乐</t>
  </si>
  <si>
    <t>刘臻睿</t>
  </si>
  <si>
    <t>罗   睿</t>
  </si>
  <si>
    <t>罗心怡</t>
  </si>
  <si>
    <t>聂梦晨</t>
  </si>
  <si>
    <t>彭勇鑫</t>
  </si>
  <si>
    <t>孙   美</t>
  </si>
  <si>
    <t>孙博雅</t>
  </si>
  <si>
    <t>王   勇</t>
  </si>
  <si>
    <t>王怀若</t>
  </si>
  <si>
    <t>王馨婷</t>
  </si>
  <si>
    <t>王旭东</t>
  </si>
  <si>
    <t>王燕运</t>
  </si>
  <si>
    <t>谢凌娜</t>
  </si>
  <si>
    <t>胥   哲</t>
  </si>
  <si>
    <t>许家铭</t>
  </si>
  <si>
    <t>薛宇涵</t>
  </si>
  <si>
    <t>严浩嘉</t>
  </si>
  <si>
    <t>杨森泉</t>
  </si>
  <si>
    <t>张   燕</t>
  </si>
  <si>
    <t>张家荣</t>
  </si>
  <si>
    <t>张玉霞</t>
  </si>
  <si>
    <t>/1</t>
  </si>
  <si>
    <t>钟俊杰</t>
  </si>
  <si>
    <t>周佳颖</t>
  </si>
  <si>
    <t>邹芝芮</t>
  </si>
  <si>
    <t>2023汽修高考试验1班	刘辉</t>
  </si>
  <si>
    <t>身份证</t>
  </si>
  <si>
    <t>电话号码</t>
  </si>
  <si>
    <t>刘宏睿</t>
  </si>
  <si>
    <t>51200220080227331X</t>
  </si>
  <si>
    <t>2023汽修实验1班</t>
  </si>
  <si>
    <t>郭峻松</t>
  </si>
  <si>
    <t>511322200704176656</t>
  </si>
  <si>
    <t>张世海</t>
  </si>
  <si>
    <t>530623200706022314</t>
  </si>
  <si>
    <t>周恩吉</t>
  </si>
  <si>
    <t>512022200803135539</t>
  </si>
  <si>
    <t>高宇</t>
  </si>
  <si>
    <t>513426200706193516</t>
  </si>
  <si>
    <t>罗兵</t>
  </si>
  <si>
    <t>511527200806246718</t>
  </si>
  <si>
    <t>李成伟</t>
  </si>
  <si>
    <t>51132420070601723X</t>
  </si>
  <si>
    <t>黄晋</t>
  </si>
  <si>
    <t>510104200709030010</t>
  </si>
  <si>
    <t>吕志豪</t>
  </si>
  <si>
    <t>512022200801065290</t>
  </si>
  <si>
    <t>188843187387</t>
  </si>
  <si>
    <t>廖宇轩</t>
  </si>
  <si>
    <t>513433200709050039</t>
  </si>
  <si>
    <t>杨涵</t>
  </si>
  <si>
    <t>51202120080705027X</t>
  </si>
  <si>
    <t xml:space="preserve">赵涛
</t>
  </si>
  <si>
    <t>511321200612216773</t>
  </si>
  <si>
    <t>邹沛呈</t>
  </si>
  <si>
    <t>510124200709220151</t>
  </si>
  <si>
    <t>曹溢成</t>
  </si>
  <si>
    <t>511321200704248318</t>
  </si>
  <si>
    <t>田政宇</t>
  </si>
  <si>
    <t>512081200805215698</t>
  </si>
  <si>
    <t>李文辉</t>
  </si>
  <si>
    <t>512081200803165711</t>
  </si>
  <si>
    <t>汤俊辉</t>
  </si>
  <si>
    <t>512081200803035693</t>
  </si>
  <si>
    <t>魏富强</t>
  </si>
  <si>
    <t>510722200712236058</t>
  </si>
  <si>
    <t>陈嘉昊</t>
  </si>
  <si>
    <t>510108200702130073</t>
  </si>
  <si>
    <t>余翱</t>
  </si>
  <si>
    <t>511002200806077016</t>
  </si>
  <si>
    <t>杨一飞</t>
  </si>
  <si>
    <t>500383200709181972</t>
  </si>
  <si>
    <t>胡博涛</t>
  </si>
  <si>
    <t>510121200804020132</t>
  </si>
  <si>
    <t>毛世宇</t>
  </si>
  <si>
    <t>512081200701122315</t>
  </si>
  <si>
    <t>罗星</t>
  </si>
  <si>
    <t>510922200712236331</t>
  </si>
  <si>
    <t>冉杰</t>
  </si>
  <si>
    <t>512021200508206633</t>
  </si>
  <si>
    <t>龚波扎登</t>
  </si>
  <si>
    <t>513230200708091197</t>
  </si>
  <si>
    <t>张鑫宁</t>
  </si>
  <si>
    <t>512021200701184675</t>
  </si>
  <si>
    <t>黄杨名</t>
  </si>
  <si>
    <t>510107200803110016</t>
  </si>
  <si>
    <t>索朗华单</t>
  </si>
  <si>
    <t>513233200607011118</t>
  </si>
  <si>
    <t>龚良才</t>
  </si>
  <si>
    <t>510302200707232039</t>
  </si>
  <si>
    <t>邱宝贵</t>
  </si>
  <si>
    <t>513433200711107030</t>
  </si>
  <si>
    <t>文侦强</t>
  </si>
  <si>
    <t>530623200806051550</t>
  </si>
  <si>
    <t>刘灿</t>
  </si>
  <si>
    <t>513426200705272212</t>
  </si>
  <si>
    <t>邓坤</t>
  </si>
  <si>
    <t>513423200703176412</t>
  </si>
  <si>
    <t>胡栗波</t>
  </si>
  <si>
    <t>51342320070629641X</t>
  </si>
  <si>
    <t>尹万鑫</t>
  </si>
  <si>
    <t>513434200706240976</t>
  </si>
  <si>
    <t>2023汽修实验1班（9+3）</t>
  </si>
  <si>
    <t>杨淇程</t>
  </si>
  <si>
    <t>513434200806013770</t>
  </si>
  <si>
    <t>童浩</t>
  </si>
  <si>
    <t>513432200802050010</t>
  </si>
  <si>
    <t>吉体子尔</t>
  </si>
  <si>
    <t>513428200506111216</t>
  </si>
  <si>
    <t>沙金</t>
  </si>
  <si>
    <t>513423200603300017</t>
  </si>
  <si>
    <t>2023汽修1班	谢书豪</t>
  </si>
  <si>
    <t>吴金浩</t>
  </si>
  <si>
    <t>512002200707054012</t>
  </si>
  <si>
    <t>吴文强</t>
  </si>
  <si>
    <t>512002200804224159</t>
  </si>
  <si>
    <t>林豪</t>
  </si>
  <si>
    <t>511011200712223197</t>
  </si>
  <si>
    <t>范洪瑞</t>
  </si>
  <si>
    <t>511124200706054638</t>
  </si>
  <si>
    <t>李芫樟</t>
  </si>
  <si>
    <t>512021200711272679</t>
  </si>
  <si>
    <t>王永锐</t>
  </si>
  <si>
    <t>510904200712184014</t>
  </si>
  <si>
    <t>刘宗伟</t>
  </si>
  <si>
    <t>510304200710046934</t>
  </si>
  <si>
    <t>钟文杰</t>
  </si>
  <si>
    <t>512081200611230398</t>
  </si>
  <si>
    <t>蒋坤原</t>
  </si>
  <si>
    <t>512002200708053337</t>
  </si>
  <si>
    <t>张炳</t>
  </si>
  <si>
    <t>513426200712145035</t>
  </si>
  <si>
    <t>唐洪望</t>
  </si>
  <si>
    <t>51152720080329671X</t>
  </si>
  <si>
    <t>王格桑</t>
  </si>
  <si>
    <t>51343320060608691X</t>
  </si>
  <si>
    <t>陈海涛</t>
  </si>
  <si>
    <t>512021200712244071</t>
  </si>
  <si>
    <t>彭超</t>
  </si>
  <si>
    <t>511028200704261836</t>
  </si>
  <si>
    <t>张航</t>
  </si>
  <si>
    <t>500224200803133891</t>
  </si>
  <si>
    <t>张睿</t>
  </si>
  <si>
    <t>512081200806179051</t>
  </si>
  <si>
    <t>江平</t>
  </si>
  <si>
    <t>510106200710010116</t>
  </si>
  <si>
    <t>陶海树</t>
  </si>
  <si>
    <t>513422200710250311</t>
  </si>
  <si>
    <t>桂成金</t>
  </si>
  <si>
    <t>511722200706152537</t>
  </si>
  <si>
    <t>杨晨光</t>
  </si>
  <si>
    <t>51322320071117001X</t>
  </si>
  <si>
    <t>黄海洋</t>
  </si>
  <si>
    <t>512022200709204390</t>
  </si>
  <si>
    <t>2023汽修高职1班	杨建华</t>
  </si>
  <si>
    <t>汪洋</t>
  </si>
  <si>
    <t>411525200809048091</t>
  </si>
  <si>
    <t>23汽修高职1班</t>
  </si>
  <si>
    <t>佘明阳</t>
  </si>
  <si>
    <t>51052420070808003X</t>
  </si>
  <si>
    <t>刘梦燃</t>
  </si>
  <si>
    <t>512021200611156611</t>
  </si>
  <si>
    <t>倪登洪</t>
  </si>
  <si>
    <t>511527200801112112</t>
  </si>
  <si>
    <t>滕小明</t>
  </si>
  <si>
    <t>510904200801286557</t>
  </si>
  <si>
    <t>林文科</t>
  </si>
  <si>
    <t>511623200709112355</t>
  </si>
  <si>
    <t>李涛</t>
  </si>
  <si>
    <t>512021200710147534</t>
  </si>
  <si>
    <t>王良权</t>
  </si>
  <si>
    <t>510322200608206711</t>
  </si>
  <si>
    <t>胡安奇</t>
  </si>
  <si>
    <t>510703200803252919</t>
  </si>
  <si>
    <t>康宇轩</t>
  </si>
  <si>
    <t>512021200809101616</t>
  </si>
  <si>
    <t>陈琪</t>
  </si>
  <si>
    <t>512021200801216718</t>
  </si>
  <si>
    <t>彭俊杰</t>
  </si>
  <si>
    <t>511402200712266416</t>
  </si>
  <si>
    <t>李金洋</t>
  </si>
  <si>
    <t>512021200807143871</t>
  </si>
  <si>
    <t>陈方秋</t>
  </si>
  <si>
    <t>512021200702230573</t>
  </si>
  <si>
    <t>宋圣杰</t>
  </si>
  <si>
    <t>420702200808110057</t>
  </si>
  <si>
    <t>谭耀鑫</t>
  </si>
  <si>
    <t>500223200707124454</t>
  </si>
  <si>
    <t>李佳林</t>
  </si>
  <si>
    <t>51200220060718141X</t>
  </si>
  <si>
    <t>泽真达尔基</t>
  </si>
  <si>
    <t>513231200904010717</t>
  </si>
  <si>
    <t>刘春林</t>
  </si>
  <si>
    <t>510724200803132812</t>
  </si>
  <si>
    <t>唐雪烽</t>
  </si>
  <si>
    <t>510727200709234918</t>
  </si>
  <si>
    <t>阳哲熙</t>
  </si>
  <si>
    <t>512002200808263374</t>
  </si>
  <si>
    <t>杨果</t>
  </si>
  <si>
    <t>511381200803294770</t>
  </si>
  <si>
    <t>彭峰</t>
  </si>
  <si>
    <t>510923200801121778</t>
  </si>
  <si>
    <t>丁佳皓</t>
  </si>
  <si>
    <t>512021200806168698</t>
  </si>
  <si>
    <t>熊雨晨</t>
  </si>
  <si>
    <t>511725200807193812</t>
  </si>
  <si>
    <t>向友程</t>
  </si>
  <si>
    <t>511921200806064934</t>
  </si>
  <si>
    <t>王浩宇</t>
  </si>
  <si>
    <t>51202120081222019X</t>
  </si>
  <si>
    <t>杨小山</t>
  </si>
  <si>
    <t>511722200712217798</t>
  </si>
  <si>
    <t>喻晨轩</t>
  </si>
  <si>
    <t>510904200807221850</t>
  </si>
  <si>
    <t>格松达哇</t>
  </si>
  <si>
    <t>513335200705031356</t>
  </si>
  <si>
    <t>伍万祥</t>
  </si>
  <si>
    <t>511322200803127972</t>
  </si>
  <si>
    <t>付之骏</t>
  </si>
  <si>
    <t>510304200707266717</t>
  </si>
  <si>
    <t>甘淳</t>
  </si>
  <si>
    <t>511011200808088292</t>
  </si>
  <si>
    <t>肖艺涵</t>
  </si>
  <si>
    <t>510124200612060059</t>
  </si>
  <si>
    <t>何俊杰</t>
  </si>
  <si>
    <t>510904200807054538</t>
  </si>
  <si>
    <t>邹鑫</t>
  </si>
  <si>
    <t>511523200712302090</t>
  </si>
  <si>
    <t>贡波东周</t>
  </si>
  <si>
    <t>513231200610021314</t>
  </si>
  <si>
    <t>王恒志</t>
  </si>
  <si>
    <t>511421200808181758</t>
  </si>
  <si>
    <t>谢宝璋</t>
  </si>
  <si>
    <t>510922200804141831</t>
  </si>
  <si>
    <t>何欣阳</t>
  </si>
  <si>
    <t>511923200802113973</t>
  </si>
  <si>
    <t>洛绒泽仁</t>
  </si>
  <si>
    <t>513336200803055016</t>
  </si>
  <si>
    <t>涂黄铭</t>
  </si>
  <si>
    <t>511827200703300618</t>
  </si>
  <si>
    <t>杨显科</t>
  </si>
  <si>
    <t>512081200806026135</t>
  </si>
  <si>
    <t>罗梓轩</t>
  </si>
  <si>
    <t>511923200708153119</t>
  </si>
  <si>
    <t>邓鑫宇</t>
  </si>
  <si>
    <t>51010720080305603X</t>
  </si>
  <si>
    <t>姜彬彬</t>
  </si>
  <si>
    <t>510823200711145498</t>
  </si>
  <si>
    <t>李宇浩</t>
  </si>
  <si>
    <t>510121200801070193</t>
  </si>
  <si>
    <t>王新元</t>
  </si>
  <si>
    <t>511923200707253978</t>
  </si>
  <si>
    <t>2023会计高职2班	曹洋</t>
  </si>
  <si>
    <t>余思敏</t>
  </si>
  <si>
    <t>341824200812100921</t>
  </si>
  <si>
    <t>2023会计高职2班（中职）</t>
  </si>
  <si>
    <t>颜子杰</t>
  </si>
  <si>
    <t>512021200708280010</t>
  </si>
  <si>
    <t>那甲扎西</t>
  </si>
  <si>
    <t>513232200604052233</t>
  </si>
  <si>
    <t>夺尔吉求登</t>
  </si>
  <si>
    <t>513231200710160215</t>
  </si>
  <si>
    <t>石家锐</t>
  </si>
  <si>
    <t>512021200709297017</t>
  </si>
  <si>
    <t>512022200808273586</t>
  </si>
  <si>
    <t>魏晓蝶</t>
  </si>
  <si>
    <t>51208120070222126X</t>
  </si>
  <si>
    <t>母忠靖</t>
  </si>
  <si>
    <t>511527200812092110</t>
  </si>
  <si>
    <t>李惠</t>
  </si>
  <si>
    <t>51082420071228404X</t>
  </si>
  <si>
    <t>张紫涵</t>
  </si>
  <si>
    <t>510124200808170102</t>
  </si>
  <si>
    <t>潘秋竹</t>
  </si>
  <si>
    <t>511923200806100440</t>
  </si>
  <si>
    <t>王梦熙</t>
  </si>
  <si>
    <t>512021200801236049</t>
  </si>
  <si>
    <t>王雨欣</t>
  </si>
  <si>
    <t>512022200806144262</t>
  </si>
  <si>
    <t>扎西志玛</t>
  </si>
  <si>
    <t>513335200810161048</t>
  </si>
  <si>
    <t>唐凤</t>
  </si>
  <si>
    <t>510722200712242124</t>
  </si>
  <si>
    <t>王诗雨</t>
  </si>
  <si>
    <t>51072220080703116X</t>
  </si>
  <si>
    <t>刘颖佳</t>
  </si>
  <si>
    <t>511025200708178803</t>
  </si>
  <si>
    <t>姜馨钰</t>
  </si>
  <si>
    <t>652201200807070664</t>
  </si>
  <si>
    <t>陈可</t>
  </si>
  <si>
    <t>511321200903051366</t>
  </si>
  <si>
    <t>仲巴姐</t>
  </si>
  <si>
    <t>513231200709200427</t>
  </si>
  <si>
    <t>尤安然</t>
  </si>
  <si>
    <t>511529200709087228</t>
  </si>
  <si>
    <t>李冉</t>
  </si>
  <si>
    <t>512022200805164384</t>
  </si>
  <si>
    <t>杨攀</t>
  </si>
  <si>
    <t>51132120071230456X</t>
  </si>
  <si>
    <t>刘迈</t>
  </si>
  <si>
    <t>510304200808186935</t>
  </si>
  <si>
    <t>龙谍</t>
  </si>
  <si>
    <t>52232420080226564X</t>
  </si>
  <si>
    <t>罗馨月</t>
  </si>
  <si>
    <t>510182200711050124</t>
  </si>
  <si>
    <t>王梓璇</t>
  </si>
  <si>
    <t>320722200804194523</t>
  </si>
  <si>
    <t>叶汶娜</t>
  </si>
  <si>
    <t>513222200808060048</t>
  </si>
  <si>
    <t>曾蕊</t>
  </si>
  <si>
    <t>512021200712077023</t>
  </si>
  <si>
    <t>李林杰</t>
  </si>
  <si>
    <t>512002200711013475</t>
  </si>
  <si>
    <t>尹缘</t>
  </si>
  <si>
    <t>512021200806117313</t>
  </si>
  <si>
    <t>蒋莎莎</t>
  </si>
  <si>
    <t>513426200806140120</t>
  </si>
  <si>
    <t>杨梅</t>
  </si>
  <si>
    <t>510524200708020408</t>
  </si>
  <si>
    <t>唐乾琦</t>
  </si>
  <si>
    <t>512021200807146925</t>
  </si>
  <si>
    <t>何岱凌</t>
  </si>
  <si>
    <t>51138120071207350X</t>
  </si>
  <si>
    <t>白玛仁真</t>
  </si>
  <si>
    <t>513336200607176013</t>
  </si>
  <si>
    <t>陈颖</t>
  </si>
  <si>
    <t>513226200804301022</t>
  </si>
  <si>
    <t>姚思震</t>
  </si>
  <si>
    <t>510115200805120031</t>
  </si>
  <si>
    <t>依娜</t>
  </si>
  <si>
    <t>513333200706071525</t>
  </si>
  <si>
    <t>俄根措</t>
  </si>
  <si>
    <t>51333320090228152X</t>
  </si>
  <si>
    <t>罗美欣</t>
  </si>
  <si>
    <t>511724200804033542</t>
  </si>
  <si>
    <t>更登泽仁</t>
  </si>
  <si>
    <t>513334200705083811</t>
  </si>
  <si>
    <t>马举呷</t>
  </si>
  <si>
    <t>51343720060906851X</t>
  </si>
  <si>
    <t>2023会计高职2班（9+3）</t>
  </si>
  <si>
    <t>2023会计高职1班	黄胜英</t>
  </si>
  <si>
    <t>贡波姐</t>
  </si>
  <si>
    <t>513231200611150521</t>
  </si>
  <si>
    <t>2023会计高职1班（高职）</t>
  </si>
  <si>
    <t>邓雨</t>
  </si>
  <si>
    <t>511725200712047329</t>
  </si>
  <si>
    <t>何枝颖</t>
  </si>
  <si>
    <t>513401200709070629</t>
  </si>
  <si>
    <t>泽让</t>
  </si>
  <si>
    <t>513228200710200258</t>
  </si>
  <si>
    <t>普尔姐</t>
  </si>
  <si>
    <t>513231200702100220</t>
  </si>
  <si>
    <t>桑贤措</t>
  </si>
  <si>
    <t>513231200705021229</t>
  </si>
  <si>
    <t>曾靖耘</t>
  </si>
  <si>
    <t>51102820080804852X</t>
  </si>
  <si>
    <t>吴凤霞</t>
  </si>
  <si>
    <t>512081200704162726</t>
  </si>
  <si>
    <t>八且牛牛</t>
  </si>
  <si>
    <t>51343120031213002X</t>
  </si>
  <si>
    <t>513231200606070228</t>
  </si>
  <si>
    <t>岳鑫蕊</t>
  </si>
  <si>
    <t>510181200808090062</t>
  </si>
  <si>
    <t>三郎斯基</t>
  </si>
  <si>
    <t>513229200607231028</t>
  </si>
  <si>
    <t>雍思禹</t>
  </si>
  <si>
    <t>51192320071113762X</t>
  </si>
  <si>
    <t>杨岚</t>
  </si>
  <si>
    <t>510113200805120186</t>
  </si>
  <si>
    <t>王密</t>
  </si>
  <si>
    <t>51340120060613532X</t>
  </si>
  <si>
    <t>泽里邓邓</t>
  </si>
  <si>
    <t>513224200704273076</t>
  </si>
  <si>
    <t>龙佳欣</t>
  </si>
  <si>
    <t>510183200710190121</t>
  </si>
  <si>
    <t>王玉鑫</t>
  </si>
  <si>
    <t>511923200805287768</t>
  </si>
  <si>
    <t>杨雅馨</t>
  </si>
  <si>
    <t>511424200710182428</t>
  </si>
  <si>
    <t>李飞雪</t>
  </si>
  <si>
    <t>513437200711143627</t>
  </si>
  <si>
    <t>杨梦林</t>
  </si>
  <si>
    <t>500223200801096656</t>
  </si>
  <si>
    <t>嘎绒多吉</t>
  </si>
  <si>
    <t>51333020061102425X</t>
  </si>
  <si>
    <t>彭康远</t>
  </si>
  <si>
    <t>512021200801025719</t>
  </si>
  <si>
    <t>饶子珈</t>
  </si>
  <si>
    <t>511723200802196747</t>
  </si>
  <si>
    <t>雍倩</t>
  </si>
  <si>
    <t>511321200711187605</t>
  </si>
  <si>
    <t>刘越</t>
  </si>
  <si>
    <t>512021200711166622</t>
  </si>
  <si>
    <t>徐静怡</t>
  </si>
  <si>
    <t>510122200712100107</t>
  </si>
  <si>
    <t>俄热卓玛</t>
  </si>
  <si>
    <t>513232200705150721</t>
  </si>
  <si>
    <t>2023会计高职1班（中职）</t>
  </si>
  <si>
    <t>林若依</t>
  </si>
  <si>
    <t>513432200707180247</t>
  </si>
  <si>
    <t>甲木滚</t>
  </si>
  <si>
    <t>513230200711210337</t>
  </si>
  <si>
    <t>胡瑶</t>
  </si>
  <si>
    <t>511781200805248745</t>
  </si>
  <si>
    <t>李雨韩</t>
  </si>
  <si>
    <t>511011200706308768</t>
  </si>
  <si>
    <t>王莉</t>
  </si>
  <si>
    <t>510524200612300341</t>
  </si>
  <si>
    <t>邓佳敏</t>
  </si>
  <si>
    <t>512021200802150968</t>
  </si>
  <si>
    <t>李函颖</t>
  </si>
  <si>
    <t>511721200808298784</t>
  </si>
  <si>
    <t>罗锦钰</t>
  </si>
  <si>
    <t>510112200705090120</t>
  </si>
  <si>
    <t>黄莹</t>
  </si>
  <si>
    <t>511025200808158228</t>
  </si>
  <si>
    <t>沙忠永</t>
  </si>
  <si>
    <t>513423200412213957</t>
  </si>
  <si>
    <t>2023会计高职1班（9+3）</t>
  </si>
  <si>
    <t>马小春</t>
  </si>
  <si>
    <t>513423200708208153</t>
  </si>
  <si>
    <t>陈文豪</t>
  </si>
  <si>
    <t>513437200709220611</t>
  </si>
  <si>
    <t>甲卡尔支木</t>
  </si>
  <si>
    <t>513434200609012525</t>
  </si>
  <si>
    <t>2023电商高职1班	王茜</t>
  </si>
  <si>
    <t>吴和鑫</t>
  </si>
  <si>
    <t>511321200712215137</t>
  </si>
  <si>
    <t>单孜降初</t>
  </si>
  <si>
    <t>513326200405061012</t>
  </si>
  <si>
    <t>贾满彤</t>
  </si>
  <si>
    <t>511725200810234822</t>
  </si>
  <si>
    <t>邓任琳</t>
  </si>
  <si>
    <t>510114200612180138</t>
  </si>
  <si>
    <t>王梓旭</t>
  </si>
  <si>
    <t>511921200801018250</t>
  </si>
  <si>
    <t>措俄甲</t>
  </si>
  <si>
    <t>513231200601201516</t>
  </si>
  <si>
    <t>泽真</t>
  </si>
  <si>
    <t>513231200608091313</t>
  </si>
  <si>
    <t>刘兰洁</t>
  </si>
  <si>
    <t>510322200712273826</t>
  </si>
  <si>
    <t>海呷麻阿呷</t>
  </si>
  <si>
    <t>513435200710255683</t>
  </si>
  <si>
    <t>邓奥宁</t>
  </si>
  <si>
    <t>51032220080316748X</t>
  </si>
  <si>
    <t>阿衣尔扎麻</t>
  </si>
  <si>
    <t>51343520060820568X</t>
  </si>
  <si>
    <t>陈泉霖</t>
  </si>
  <si>
    <t>511722200712076059</t>
  </si>
  <si>
    <t>沙奥成</t>
  </si>
  <si>
    <t>513433200808280817</t>
  </si>
  <si>
    <t>刘露</t>
  </si>
  <si>
    <t>511028200805056727</t>
  </si>
  <si>
    <t>彭俊峰</t>
  </si>
  <si>
    <t>510824200807057210</t>
  </si>
  <si>
    <t>李婉玲</t>
  </si>
  <si>
    <t>510114200806280081</t>
  </si>
  <si>
    <t>彭茜文</t>
  </si>
  <si>
    <t>510106200803070089</t>
  </si>
  <si>
    <t>胡鑫涛</t>
  </si>
  <si>
    <t>512081200710181851</t>
  </si>
  <si>
    <t>阿布</t>
  </si>
  <si>
    <t>513330200701143818</t>
  </si>
  <si>
    <t>俄木东主</t>
  </si>
  <si>
    <t>513228200609110813</t>
  </si>
  <si>
    <t>徐宝钰</t>
  </si>
  <si>
    <t>511011200808276947</t>
  </si>
  <si>
    <t>杨雅玲</t>
  </si>
  <si>
    <t>51202220080225814X</t>
  </si>
  <si>
    <t>四郎泽吉</t>
  </si>
  <si>
    <t>513332200505144621</t>
  </si>
  <si>
    <t>杜贝阳</t>
  </si>
  <si>
    <t>511321200805052074</t>
  </si>
  <si>
    <t>田杰</t>
  </si>
  <si>
    <t>512022200806266577</t>
  </si>
  <si>
    <t>万智霖</t>
  </si>
  <si>
    <t>511921200808302094</t>
  </si>
  <si>
    <t>张艺馨</t>
  </si>
  <si>
    <t>511681200802240048</t>
  </si>
  <si>
    <t>聂雨藤</t>
  </si>
  <si>
    <t>510904200708295707</t>
  </si>
  <si>
    <t>蔡芬</t>
  </si>
  <si>
    <t>510524200810120341</t>
  </si>
  <si>
    <t>钟诚信</t>
  </si>
  <si>
    <t>510112200711150134</t>
  </si>
  <si>
    <t>林久莉</t>
  </si>
  <si>
    <t>511725200808081927</t>
  </si>
  <si>
    <t>尕尔旦</t>
  </si>
  <si>
    <t>513231200709040515</t>
  </si>
  <si>
    <t>郑羽</t>
  </si>
  <si>
    <t>511324200711023060</t>
  </si>
  <si>
    <t>康明辉</t>
  </si>
  <si>
    <t>441622200801163732</t>
  </si>
  <si>
    <t>张睿思</t>
  </si>
  <si>
    <t>510722200803144327</t>
  </si>
  <si>
    <t>唐霄</t>
  </si>
  <si>
    <t>512081200806306364</t>
  </si>
  <si>
    <t>丁思王喜</t>
  </si>
  <si>
    <t>513221200712270618</t>
  </si>
  <si>
    <t>寸宇童</t>
  </si>
  <si>
    <t>513401200712100817</t>
  </si>
  <si>
    <t>张斯琦</t>
  </si>
  <si>
    <t>512081200806286287</t>
  </si>
  <si>
    <t>胡晓</t>
  </si>
  <si>
    <t>500225200603037746</t>
  </si>
  <si>
    <t>刘恩熙</t>
  </si>
  <si>
    <t>512021200710298762</t>
  </si>
  <si>
    <t>2023电商高职1班（中职）</t>
  </si>
  <si>
    <t>2023电商高职2班	阳家友</t>
  </si>
  <si>
    <t>李红莲</t>
  </si>
  <si>
    <t>511025200801160245</t>
  </si>
  <si>
    <t>2023级电子商务高职2班</t>
  </si>
  <si>
    <t>何雨珊</t>
  </si>
  <si>
    <t>511324200810061548</t>
  </si>
  <si>
    <t>周宇</t>
  </si>
  <si>
    <t>510311200710063316</t>
  </si>
  <si>
    <t>李易希</t>
  </si>
  <si>
    <t>510113200804030082</t>
  </si>
  <si>
    <t>彭慧洁</t>
  </si>
  <si>
    <t>512002200707112921</t>
  </si>
  <si>
    <t>余乐</t>
  </si>
  <si>
    <t>51132120070625560X</t>
  </si>
  <si>
    <t>吴贵杨</t>
  </si>
  <si>
    <t>510182200809010032</t>
  </si>
  <si>
    <t>王紫怡</t>
  </si>
  <si>
    <t>430921200811108566</t>
  </si>
  <si>
    <t>顾梓浩</t>
  </si>
  <si>
    <t>510106200802150159</t>
  </si>
  <si>
    <t>张思怡</t>
  </si>
  <si>
    <t>510112200808200169</t>
  </si>
  <si>
    <t>瞿郑</t>
  </si>
  <si>
    <t>51052220071108053X</t>
  </si>
  <si>
    <t>板地斯基</t>
  </si>
  <si>
    <t>513228200608170814</t>
  </si>
  <si>
    <t>先友红</t>
  </si>
  <si>
    <t>51050320071012022X</t>
  </si>
  <si>
    <t>张洪国</t>
  </si>
  <si>
    <t>511321200707082210</t>
  </si>
  <si>
    <t>谭鑫</t>
  </si>
  <si>
    <t>512021200712172071</t>
  </si>
  <si>
    <t>李翰闻</t>
  </si>
  <si>
    <t>511421200710161716</t>
  </si>
  <si>
    <t>叶川扬</t>
  </si>
  <si>
    <t>51011220080517011X</t>
  </si>
  <si>
    <t>文奥</t>
  </si>
  <si>
    <t>511723200807257115</t>
  </si>
  <si>
    <t>刘婷</t>
  </si>
  <si>
    <t>51172520071110394X</t>
  </si>
  <si>
    <t>李燕</t>
  </si>
  <si>
    <t>511321200711058248</t>
  </si>
  <si>
    <t>杨宇华</t>
  </si>
  <si>
    <t>512021200508186919</t>
  </si>
  <si>
    <t>李书然</t>
  </si>
  <si>
    <t>510112200809200021</t>
  </si>
  <si>
    <t>左名伟</t>
  </si>
  <si>
    <t>512081200711215718</t>
  </si>
  <si>
    <t>何家明</t>
  </si>
  <si>
    <t>512021200712070577</t>
  </si>
  <si>
    <t>陈翰林</t>
  </si>
  <si>
    <t>511011200802167053</t>
  </si>
  <si>
    <t>张旭</t>
  </si>
  <si>
    <t>511025200809211692</t>
  </si>
  <si>
    <t>蒋雨</t>
  </si>
  <si>
    <t>51200220071022334X</t>
  </si>
  <si>
    <t>洛绒格乃</t>
  </si>
  <si>
    <t>513336200707183018</t>
  </si>
  <si>
    <t>尖灿罗吾</t>
  </si>
  <si>
    <t>513231200808291715</t>
  </si>
  <si>
    <t>罗毅</t>
  </si>
  <si>
    <t>512002200710052317</t>
  </si>
  <si>
    <t>伍文杰</t>
  </si>
  <si>
    <t>510904200708186359</t>
  </si>
  <si>
    <t>宋娇</t>
  </si>
  <si>
    <t>513321200808264429</t>
  </si>
  <si>
    <t>崔贤</t>
  </si>
  <si>
    <t>411527200802039283</t>
  </si>
  <si>
    <t>李美迎</t>
  </si>
  <si>
    <t>511723200805028028</t>
  </si>
  <si>
    <t>木机尔日</t>
  </si>
  <si>
    <t>513435200705135679</t>
  </si>
  <si>
    <t>2023级电子商务高职2班（9+3）</t>
  </si>
  <si>
    <t>田阿呷</t>
  </si>
  <si>
    <t>513434200712105009</t>
  </si>
  <si>
    <t>刘宇航</t>
  </si>
  <si>
    <t>512021200702214178</t>
  </si>
  <si>
    <t>2023级电子商务高职2班(中职）</t>
  </si>
  <si>
    <t>何诗曼</t>
  </si>
  <si>
    <t>512081200611306129</t>
  </si>
  <si>
    <t>2023级电子商务高职2班（中职）</t>
  </si>
  <si>
    <t>we</t>
  </si>
  <si>
    <t>陈正阳</t>
  </si>
  <si>
    <t>654003200706140313</t>
  </si>
  <si>
    <t>2023电商实验1班</t>
  </si>
  <si>
    <t>张雨欣</t>
  </si>
  <si>
    <t>510823200805217747</t>
  </si>
  <si>
    <t>唐鑫豪</t>
  </si>
  <si>
    <t>51202120071003701X</t>
  </si>
  <si>
    <t>马宗婷</t>
  </si>
  <si>
    <t>513223200612250022</t>
  </si>
  <si>
    <t>张伊轩</t>
  </si>
  <si>
    <t>511028200807131823</t>
  </si>
  <si>
    <t>陈蓉蓉</t>
  </si>
  <si>
    <t>510304200806286721</t>
  </si>
  <si>
    <t>陈俊亦</t>
  </si>
  <si>
    <t>513223200606220011</t>
  </si>
  <si>
    <t>杨镓浍</t>
  </si>
  <si>
    <t>511321200705205141</t>
  </si>
  <si>
    <t>蔡语悠</t>
  </si>
  <si>
    <t>35098220080307010X</t>
  </si>
  <si>
    <t>蒋意平</t>
  </si>
  <si>
    <t>511323200805253071</t>
  </si>
  <si>
    <t>王旭</t>
  </si>
  <si>
    <t>512081200807225232</t>
  </si>
  <si>
    <t>张娜</t>
  </si>
  <si>
    <t>510623200901229229</t>
  </si>
  <si>
    <t>徐宁</t>
  </si>
  <si>
    <t>621202200711122714</t>
  </si>
  <si>
    <t>龙浩宇</t>
  </si>
  <si>
    <t>511024200806285657</t>
  </si>
  <si>
    <t>张妍妍</t>
  </si>
  <si>
    <t>511921200705233508</t>
  </si>
  <si>
    <t>郑言</t>
  </si>
  <si>
    <t>511324200711023087</t>
  </si>
  <si>
    <t>谢拉多杰</t>
  </si>
  <si>
    <t>513231200406161811</t>
  </si>
  <si>
    <t>旦真</t>
  </si>
  <si>
    <t>513231200507101834</t>
  </si>
  <si>
    <t>张鑫宇</t>
  </si>
  <si>
    <t>512002200807200419</t>
  </si>
  <si>
    <t>周心怡</t>
  </si>
  <si>
    <t>512022200807088004</t>
  </si>
  <si>
    <t>徐瑞杰</t>
  </si>
  <si>
    <t>510122200802050238</t>
  </si>
  <si>
    <t>万贵池</t>
  </si>
  <si>
    <t>51172420061018684X</t>
  </si>
  <si>
    <t>兰志清</t>
  </si>
  <si>
    <t>510303200807203020</t>
  </si>
  <si>
    <t>陈慧琳</t>
  </si>
  <si>
    <t>51208120070125094X</t>
  </si>
  <si>
    <t>李家望</t>
  </si>
  <si>
    <t>512021200803010975</t>
  </si>
  <si>
    <t>任永成</t>
  </si>
  <si>
    <t>510823200802227253</t>
  </si>
  <si>
    <t>张霜</t>
  </si>
  <si>
    <t>513437200604160915</t>
  </si>
  <si>
    <t>赵孝文</t>
  </si>
  <si>
    <t>511725200512245718</t>
  </si>
  <si>
    <t>张杰</t>
  </si>
  <si>
    <t>51032220080208747X</t>
  </si>
  <si>
    <t>罗檬</t>
  </si>
  <si>
    <t>511826200708011413</t>
  </si>
  <si>
    <t>文凯</t>
  </si>
  <si>
    <t>512081200712049432</t>
  </si>
  <si>
    <t>蒋宝林</t>
  </si>
  <si>
    <t>512081200802276356</t>
  </si>
  <si>
    <t>李恒鑫</t>
  </si>
  <si>
    <t>511028200706198535</t>
  </si>
  <si>
    <t>杜忆琳</t>
  </si>
  <si>
    <t>411626200710066611</t>
  </si>
  <si>
    <t>柴康富</t>
  </si>
  <si>
    <t>513221200509171411</t>
  </si>
  <si>
    <t>邱永燕</t>
  </si>
  <si>
    <t>513437200905043229</t>
  </si>
  <si>
    <t>2023电商实验1班（9+3）</t>
  </si>
  <si>
    <t>王忠志</t>
  </si>
  <si>
    <t>513437200608163216</t>
  </si>
  <si>
    <t>2023平面高考实验1班	周琳懿</t>
  </si>
  <si>
    <t>杨舒涵</t>
  </si>
  <si>
    <t>512022200804115863</t>
  </si>
  <si>
    <t>2023平面实验1班</t>
  </si>
  <si>
    <t>三朗泽朗</t>
  </si>
  <si>
    <t>513228200712140615</t>
  </si>
  <si>
    <t>刘艾雯</t>
  </si>
  <si>
    <t>511028200712020848</t>
  </si>
  <si>
    <t>高洁</t>
  </si>
  <si>
    <t>510121200801100225</t>
  </si>
  <si>
    <t>覃孝龙</t>
  </si>
  <si>
    <t>512021200808301536</t>
  </si>
  <si>
    <t>陈思祺</t>
  </si>
  <si>
    <t>510112200806080060</t>
  </si>
  <si>
    <t>蒲金杰</t>
  </si>
  <si>
    <t>511321200703065018</t>
  </si>
  <si>
    <t>张钰佳</t>
  </si>
  <si>
    <t>511124200707090024</t>
  </si>
  <si>
    <t>郑钰彤</t>
  </si>
  <si>
    <t>510904200811151808</t>
  </si>
  <si>
    <t>邓涛</t>
  </si>
  <si>
    <t>511525200711025610</t>
  </si>
  <si>
    <t>晏佳欣</t>
  </si>
  <si>
    <t>511322200809078825</t>
  </si>
  <si>
    <t>扎西成里</t>
  </si>
  <si>
    <t>51322820070215321X</t>
  </si>
  <si>
    <t>张敏</t>
  </si>
  <si>
    <t>510522200805130227</t>
  </si>
  <si>
    <t>周思宏</t>
  </si>
  <si>
    <t>51030320071006372X</t>
  </si>
  <si>
    <t>张霖娜</t>
  </si>
  <si>
    <t>511025200812070405</t>
  </si>
  <si>
    <t>张嘉源</t>
  </si>
  <si>
    <t>510824200711187221</t>
  </si>
  <si>
    <t>范雨晴</t>
  </si>
  <si>
    <t>51112920080513482X</t>
  </si>
  <si>
    <t>徐兆锋</t>
  </si>
  <si>
    <t>512021200604132179</t>
  </si>
  <si>
    <t>高伟</t>
  </si>
  <si>
    <t>512081200803273034</t>
  </si>
  <si>
    <t>郝若鑫</t>
  </si>
  <si>
    <t>510422200702270723</t>
  </si>
  <si>
    <t>尧良生</t>
  </si>
  <si>
    <t>511011200708046933</t>
  </si>
  <si>
    <t>吴俊杰</t>
  </si>
  <si>
    <t>512021200706027513</t>
  </si>
  <si>
    <t>王鹏</t>
  </si>
  <si>
    <t>510623200710238931</t>
  </si>
  <si>
    <t>王媛媛</t>
  </si>
  <si>
    <t>511724200802110081</t>
  </si>
  <si>
    <t>李佳鑫</t>
  </si>
  <si>
    <t>511323200609213072</t>
  </si>
  <si>
    <t>廖雪美</t>
  </si>
  <si>
    <t>511025200803166886</t>
  </si>
  <si>
    <t>马嘉</t>
  </si>
  <si>
    <t>511321200807152167</t>
  </si>
  <si>
    <t>代隽雯</t>
  </si>
  <si>
    <t>511381200801035767</t>
  </si>
  <si>
    <t>何林涛</t>
  </si>
  <si>
    <t>510921200610183316</t>
  </si>
  <si>
    <t>王莎</t>
  </si>
  <si>
    <t>512081200711024487</t>
  </si>
  <si>
    <t>文杰</t>
  </si>
  <si>
    <t>511623200707087993</t>
  </si>
  <si>
    <t>罗苏雨</t>
  </si>
  <si>
    <t>511024200709244511</t>
  </si>
  <si>
    <t>曾智文</t>
  </si>
  <si>
    <t>511324200807281312</t>
  </si>
  <si>
    <t>刘国鑫</t>
  </si>
  <si>
    <t>511722200807290576</t>
  </si>
  <si>
    <t>蒋贤君</t>
  </si>
  <si>
    <t>510903200603151612</t>
  </si>
  <si>
    <t>邓佳欣</t>
  </si>
  <si>
    <t>512081200802165082</t>
  </si>
  <si>
    <t>胡启扬</t>
  </si>
  <si>
    <t>511124200803144619</t>
  </si>
  <si>
    <t>何燕琴</t>
  </si>
  <si>
    <t>511723200612253368</t>
  </si>
  <si>
    <t>曾涛</t>
  </si>
  <si>
    <t>512081200704270938</t>
  </si>
  <si>
    <t>冯灿</t>
  </si>
  <si>
    <t>51342320070618037X</t>
  </si>
  <si>
    <t>2023平面实验1班（9+3）</t>
  </si>
  <si>
    <t>陈贵鑫</t>
  </si>
  <si>
    <t>513423200805250513</t>
  </si>
  <si>
    <t>解廷梁</t>
  </si>
  <si>
    <t>513423200711240373</t>
  </si>
  <si>
    <t>杨超</t>
  </si>
  <si>
    <t>513423200804240372</t>
  </si>
  <si>
    <t>2023计应高职1班	王丹</t>
  </si>
  <si>
    <t>何佳俊</t>
  </si>
  <si>
    <t>513227200711180213</t>
  </si>
  <si>
    <t>岳仁鹏</t>
  </si>
  <si>
    <t>510108200807140016</t>
  </si>
  <si>
    <t>吴宇航</t>
  </si>
  <si>
    <t>510823200807211031</t>
  </si>
  <si>
    <t>李嘉华</t>
  </si>
  <si>
    <t>510403200805261716</t>
  </si>
  <si>
    <t>石佳祺</t>
  </si>
  <si>
    <t>510725200706052024</t>
  </si>
  <si>
    <t>吉火子呷</t>
  </si>
  <si>
    <t>513431200702102729</t>
  </si>
  <si>
    <t>王杰</t>
  </si>
  <si>
    <t>511381200802291957</t>
  </si>
  <si>
    <t>张峻锟</t>
  </si>
  <si>
    <t>513401200802065517</t>
  </si>
  <si>
    <t>任艺美</t>
  </si>
  <si>
    <t>511421200808011687</t>
  </si>
  <si>
    <t>兰涛</t>
  </si>
  <si>
    <t>511529200710277213</t>
  </si>
  <si>
    <t>邱国雄</t>
  </si>
  <si>
    <t>510322200805171271</t>
  </si>
  <si>
    <t>虞杰程</t>
  </si>
  <si>
    <t>51152120080302365X</t>
  </si>
  <si>
    <t>多吉贡布</t>
  </si>
  <si>
    <t>513329200804161810</t>
  </si>
  <si>
    <t>李佳</t>
  </si>
  <si>
    <t>511011200709227824</t>
  </si>
  <si>
    <t>胡钧霖</t>
  </si>
  <si>
    <t>511725200706032614</t>
  </si>
  <si>
    <t>余健豪</t>
  </si>
  <si>
    <t>513431200709010034</t>
  </si>
  <si>
    <t>王俊伟</t>
  </si>
  <si>
    <t>511321200807103031</t>
  </si>
  <si>
    <t>陈垚</t>
  </si>
  <si>
    <t>511722200802206056</t>
  </si>
  <si>
    <t>罗建康</t>
  </si>
  <si>
    <t>513435200702085274</t>
  </si>
  <si>
    <t>郭浩然</t>
  </si>
  <si>
    <t>510303200711023738</t>
  </si>
  <si>
    <t>邱青鑫</t>
  </si>
  <si>
    <t>510322200710182015</t>
  </si>
  <si>
    <t>甲差木嘎</t>
  </si>
  <si>
    <t>513435200603085279</t>
  </si>
  <si>
    <t>郭敏慧</t>
  </si>
  <si>
    <t>510623200801065562</t>
  </si>
  <si>
    <t>钟陈杰</t>
  </si>
  <si>
    <t>511011200802103199</t>
  </si>
  <si>
    <t>龙东海</t>
  </si>
  <si>
    <t>512022200712137053</t>
  </si>
  <si>
    <t>唐奥蓝</t>
  </si>
  <si>
    <t>512021200808087015</t>
  </si>
  <si>
    <t>彭兴</t>
  </si>
  <si>
    <t>510521200703030114</t>
  </si>
  <si>
    <t>林邓友</t>
  </si>
  <si>
    <t>510322200710022011</t>
  </si>
  <si>
    <t>罗先恒</t>
  </si>
  <si>
    <t>510322200706141739</t>
  </si>
  <si>
    <t>张宇晨</t>
  </si>
  <si>
    <t>511302200805193214</t>
  </si>
  <si>
    <t>单叶宸</t>
  </si>
  <si>
    <t>331082200804146274</t>
  </si>
  <si>
    <t>黄丽</t>
  </si>
  <si>
    <t>511525200704168189</t>
  </si>
  <si>
    <t>刘凌</t>
  </si>
  <si>
    <t>513425200805244829</t>
  </si>
  <si>
    <t>方玉莲</t>
  </si>
  <si>
    <t>513425200302025229</t>
  </si>
  <si>
    <t>吴优</t>
  </si>
  <si>
    <t>513322200704283015</t>
  </si>
  <si>
    <t>511321200807084854</t>
  </si>
  <si>
    <t>刘浩</t>
  </si>
  <si>
    <t>511025200706303877</t>
  </si>
  <si>
    <t>艾川</t>
  </si>
  <si>
    <t>420222200803284814</t>
  </si>
  <si>
    <t>李瑞鑫</t>
  </si>
  <si>
    <t>512081200801204393</t>
  </si>
  <si>
    <t>范梓灏</t>
  </si>
  <si>
    <t>511028200807031814</t>
  </si>
  <si>
    <t>唐凤祥</t>
  </si>
  <si>
    <t>512021200801229076</t>
  </si>
  <si>
    <t>谢嘉祺</t>
  </si>
  <si>
    <t>512002200807183313</t>
  </si>
  <si>
    <t>陈雨</t>
  </si>
  <si>
    <t>510503200710160133</t>
  </si>
  <si>
    <t>衣西青措</t>
  </si>
  <si>
    <t>513332200608150020</t>
  </si>
  <si>
    <t>董依琳</t>
  </si>
  <si>
    <t>510322200802121746</t>
  </si>
  <si>
    <t>倪佳昕</t>
  </si>
  <si>
    <t>511123200803204865</t>
  </si>
  <si>
    <t>雷翔杰</t>
  </si>
  <si>
    <t>511124200709251418</t>
  </si>
  <si>
    <t>2023计应高职1班（中职）</t>
  </si>
  <si>
    <t>邓茂萍</t>
  </si>
  <si>
    <t>51090420080413716X</t>
  </si>
  <si>
    <t>勒古尔沙</t>
  </si>
  <si>
    <t>513429200507064833</t>
  </si>
  <si>
    <t>2023计应高职1班（9+3）</t>
  </si>
  <si>
    <t>吉拉衣呷</t>
  </si>
  <si>
    <t>513432200705023918</t>
  </si>
  <si>
    <t>罗建平</t>
  </si>
  <si>
    <t>513435200605165272</t>
  </si>
  <si>
    <t>2023计应高考实验1班	刘坤</t>
  </si>
  <si>
    <t>唐永平</t>
  </si>
  <si>
    <t>512021200807011182</t>
  </si>
  <si>
    <t>23计应高考实验班</t>
  </si>
  <si>
    <t>张松贤</t>
  </si>
  <si>
    <t>510524200811060176</t>
  </si>
  <si>
    <t>雷永晰</t>
  </si>
  <si>
    <t>511011200702263208</t>
  </si>
  <si>
    <t>陈少吉</t>
  </si>
  <si>
    <t>511527200611096713</t>
  </si>
  <si>
    <t>李朝钰</t>
  </si>
  <si>
    <t>510114200802270222</t>
  </si>
  <si>
    <t>江林睿</t>
  </si>
  <si>
    <t>510112200807260055</t>
  </si>
  <si>
    <t>林志敏</t>
  </si>
  <si>
    <t>510114200712090068</t>
  </si>
  <si>
    <t>肖奇</t>
  </si>
  <si>
    <t>512022200806141213</t>
  </si>
  <si>
    <t>张馨雨</t>
  </si>
  <si>
    <t>51208120070726586X</t>
  </si>
  <si>
    <t>黄欣悦</t>
  </si>
  <si>
    <t>512081200805103346</t>
  </si>
  <si>
    <t>吴长松</t>
  </si>
  <si>
    <t>511502200511146018</t>
  </si>
  <si>
    <t>赵蝶</t>
  </si>
  <si>
    <t>512022200709267068</t>
  </si>
  <si>
    <t>田红莲</t>
  </si>
  <si>
    <t>51202220080113708X</t>
  </si>
  <si>
    <t>周举平</t>
  </si>
  <si>
    <t>510623200804293798</t>
  </si>
  <si>
    <t>杨世冰</t>
  </si>
  <si>
    <t>510524200803030153</t>
  </si>
  <si>
    <t>虞德伟</t>
  </si>
  <si>
    <t>511521200709114934</t>
  </si>
  <si>
    <t>巫玲静</t>
  </si>
  <si>
    <t>510182200801100180</t>
  </si>
  <si>
    <t>罗宇霖</t>
  </si>
  <si>
    <t>510124200612300059</t>
  </si>
  <si>
    <t>李蜀捷</t>
  </si>
  <si>
    <t>512021200609158896</t>
  </si>
  <si>
    <t>王少林</t>
  </si>
  <si>
    <t>341221200707055813</t>
  </si>
  <si>
    <t>李世豪</t>
  </si>
  <si>
    <t>410728200612080011</t>
  </si>
  <si>
    <t>陈朵欣</t>
  </si>
  <si>
    <t>512022200808067424</t>
  </si>
  <si>
    <t>郭奥</t>
  </si>
  <si>
    <t>512081200804070773</t>
  </si>
  <si>
    <t>刘彬洲</t>
  </si>
  <si>
    <t>511922200711105218</t>
  </si>
  <si>
    <t>唐民生</t>
  </si>
  <si>
    <t>512021200901057013</t>
  </si>
  <si>
    <t>王虅莲</t>
  </si>
  <si>
    <t>512021200801279460</t>
  </si>
  <si>
    <t>杨精明</t>
  </si>
  <si>
    <t>51190220080526453X</t>
  </si>
  <si>
    <t>万博文</t>
  </si>
  <si>
    <t>511521200810202875</t>
  </si>
  <si>
    <t>张仕航</t>
  </si>
  <si>
    <t>51178120070617041X</t>
  </si>
  <si>
    <t>洪健萌</t>
  </si>
  <si>
    <t>511028200604098517</t>
  </si>
  <si>
    <t>莫凯</t>
  </si>
  <si>
    <t>511322200605272394</t>
  </si>
  <si>
    <t>梅婉祎</t>
  </si>
  <si>
    <t>512021200710222880</t>
  </si>
  <si>
    <t>吉木堵才</t>
  </si>
  <si>
    <t>513430200806156653</t>
  </si>
  <si>
    <t>23计应高考实验班（9+3）</t>
  </si>
  <si>
    <t>贾天权</t>
  </si>
  <si>
    <t>513437201005012317</t>
  </si>
  <si>
    <t>杨兴炜</t>
  </si>
  <si>
    <t>51342320060910827X</t>
  </si>
  <si>
    <t>手机-1</t>
  </si>
  <si>
    <t>2023酒管高职1班	余琪瑶</t>
  </si>
  <si>
    <t>达瓦央宗</t>
  </si>
  <si>
    <t>513422200804226021</t>
  </si>
  <si>
    <t>2023级酒店管理高职1班</t>
  </si>
  <si>
    <t>严立骁</t>
  </si>
  <si>
    <t>510722200804062171</t>
  </si>
  <si>
    <t>万洪邑</t>
  </si>
  <si>
    <t>510321200712058564</t>
  </si>
  <si>
    <t>冷家悦</t>
  </si>
  <si>
    <t>511823200806126768</t>
  </si>
  <si>
    <t>唐钰</t>
  </si>
  <si>
    <t>510113200807190145</t>
  </si>
  <si>
    <t>张羽翔</t>
  </si>
  <si>
    <t>510113200803170171</t>
  </si>
  <si>
    <t>饶宇杰</t>
  </si>
  <si>
    <t>510303200710263414</t>
  </si>
  <si>
    <t>刘佳怡</t>
  </si>
  <si>
    <t>513401200801266122</t>
  </si>
  <si>
    <t>陈艳</t>
  </si>
  <si>
    <t>512081200703223443</t>
  </si>
  <si>
    <t>吴思雨</t>
  </si>
  <si>
    <t>512021200809040665</t>
  </si>
  <si>
    <t>黎鑫兰</t>
  </si>
  <si>
    <t>510322200707278606</t>
  </si>
  <si>
    <t>祁勇强</t>
  </si>
  <si>
    <t>513221200804031315</t>
  </si>
  <si>
    <t>钟欣怡</t>
  </si>
  <si>
    <t>51032220080101800X</t>
  </si>
  <si>
    <t>陈汶佳</t>
  </si>
  <si>
    <t>511028200804270326</t>
  </si>
  <si>
    <t>段必阳</t>
  </si>
  <si>
    <t>513401200801144619</t>
  </si>
  <si>
    <t>段元健</t>
  </si>
  <si>
    <t>513401200809134618</t>
  </si>
  <si>
    <t>王诗韵</t>
  </si>
  <si>
    <t>510183200808230021</t>
  </si>
  <si>
    <t>夏语涵</t>
  </si>
  <si>
    <t>511623200712238047</t>
  </si>
  <si>
    <t>魏铭毅</t>
  </si>
  <si>
    <t>512081200802138279</t>
  </si>
  <si>
    <t>马如语燃</t>
  </si>
  <si>
    <t>510184200801260048</t>
  </si>
  <si>
    <t>黄丽君</t>
  </si>
  <si>
    <t>511113200705071023</t>
  </si>
  <si>
    <t>黄丽萍</t>
  </si>
  <si>
    <t>511113200901111029</t>
  </si>
  <si>
    <t>李永才</t>
  </si>
  <si>
    <t>51042220050512281X</t>
  </si>
  <si>
    <t>奉静欢</t>
  </si>
  <si>
    <t>510904200809194948</t>
  </si>
  <si>
    <t>沈欣榆</t>
  </si>
  <si>
    <t>510112200806260109</t>
  </si>
  <si>
    <t>陈爽</t>
  </si>
  <si>
    <t>510525200710260298</t>
  </si>
  <si>
    <t>莫睿涵</t>
  </si>
  <si>
    <t>511724200806254840</t>
  </si>
  <si>
    <t>李武松</t>
  </si>
  <si>
    <t>51182320080304541X</t>
  </si>
  <si>
    <t>张雅琪</t>
  </si>
  <si>
    <t>510304200802186926</t>
  </si>
  <si>
    <t>李浩民</t>
  </si>
  <si>
    <t>511923200807014018</t>
  </si>
  <si>
    <t>田阿支木</t>
  </si>
  <si>
    <t>513434200709115003</t>
  </si>
  <si>
    <t>米梓涵</t>
  </si>
  <si>
    <t>511321200808138316</t>
  </si>
  <si>
    <t>余佳琪</t>
  </si>
  <si>
    <t>510322200711273509</t>
  </si>
  <si>
    <t>2023级酒店管理高职1班(中职生)</t>
  </si>
  <si>
    <t>杨锌瑜</t>
  </si>
  <si>
    <t>510322200806121743</t>
  </si>
  <si>
    <t>陈美玲</t>
  </si>
  <si>
    <t>512021200806298345</t>
  </si>
  <si>
    <t>陈磊</t>
  </si>
  <si>
    <t>510106200712240054</t>
  </si>
  <si>
    <t>阳辰睿</t>
  </si>
  <si>
    <t>421081200711302472</t>
  </si>
  <si>
    <t>王馨怡</t>
  </si>
  <si>
    <t>510124200708180127</t>
  </si>
  <si>
    <t>胡钦浩</t>
  </si>
  <si>
    <t>340406200702051633</t>
  </si>
  <si>
    <t>郭琪</t>
  </si>
  <si>
    <t>512022200802190042</t>
  </si>
  <si>
    <t>莫色尔的么</t>
  </si>
  <si>
    <t>513432200608143125</t>
  </si>
  <si>
    <t>王悦</t>
  </si>
  <si>
    <t>512022200803172006</t>
  </si>
  <si>
    <t>黄忠明</t>
  </si>
  <si>
    <t>510122200703180053</t>
  </si>
  <si>
    <t>邹玉珍</t>
  </si>
  <si>
    <t>511523200604182108</t>
  </si>
  <si>
    <t>周奕承</t>
  </si>
  <si>
    <t>510104200809040013</t>
  </si>
  <si>
    <t>熊依作</t>
  </si>
  <si>
    <t>513437200704080621</t>
  </si>
  <si>
    <t>2023级酒店管理高职1班(9+3)</t>
  </si>
  <si>
    <t>2023中西面点1班	雷锡林</t>
  </si>
  <si>
    <t>吴宝国</t>
  </si>
  <si>
    <t>513401200402194619</t>
  </si>
  <si>
    <t>2023级中西面点（一年制）</t>
  </si>
  <si>
    <t>吴宇星</t>
  </si>
  <si>
    <t>513401200501115015</t>
  </si>
  <si>
    <t>严玉</t>
  </si>
  <si>
    <t>510131200711270047</t>
  </si>
  <si>
    <t>2023中西面点1班（中职）</t>
  </si>
  <si>
    <t>谢蕊</t>
  </si>
  <si>
    <t>512021200701103986</t>
  </si>
  <si>
    <t>温辰茜</t>
  </si>
  <si>
    <t>510114200806100028</t>
  </si>
  <si>
    <t>姜秀兰</t>
  </si>
  <si>
    <t>530623200708201148</t>
  </si>
  <si>
    <t>李杰</t>
  </si>
  <si>
    <t>51102520071104833X</t>
  </si>
  <si>
    <t>姚悦</t>
  </si>
  <si>
    <t>511321200803261286</t>
  </si>
  <si>
    <t>龙凤</t>
  </si>
  <si>
    <t>512021200712249067</t>
  </si>
  <si>
    <t>吴震会</t>
  </si>
  <si>
    <t>511521200803154561</t>
  </si>
  <si>
    <t>王雪梅</t>
  </si>
  <si>
    <t>510322200801278741</t>
  </si>
  <si>
    <t>晋紫璇</t>
  </si>
  <si>
    <t>512081200805055460</t>
  </si>
  <si>
    <t>魏瑶</t>
  </si>
  <si>
    <t>510724200902150821</t>
  </si>
  <si>
    <t>鲁欣怡</t>
  </si>
  <si>
    <t>512002200807274020</t>
  </si>
  <si>
    <t>郭傲雪</t>
  </si>
  <si>
    <t>510184200808060129</t>
  </si>
  <si>
    <t>吕晨曦</t>
  </si>
  <si>
    <t>512081200612158826</t>
  </si>
  <si>
    <t>刘诗怡</t>
  </si>
  <si>
    <t>512081200708035062</t>
  </si>
  <si>
    <t>程可欣</t>
  </si>
  <si>
    <t>510115200711230088</t>
  </si>
  <si>
    <t>但金武</t>
  </si>
  <si>
    <t>510321200703187719</t>
  </si>
  <si>
    <t>阳静思</t>
  </si>
  <si>
    <t>512002200803304026</t>
  </si>
  <si>
    <t>张美婷</t>
  </si>
  <si>
    <t>51032220071230782X</t>
  </si>
  <si>
    <t>邓可鑫</t>
  </si>
  <si>
    <t>513433200801150024</t>
  </si>
  <si>
    <t>叶蕊</t>
  </si>
  <si>
    <t>51200220060320416X</t>
  </si>
  <si>
    <t>陈虹丽</t>
  </si>
  <si>
    <t>51208120070527464X</t>
  </si>
  <si>
    <t>蒋媛媛</t>
  </si>
  <si>
    <t>511322200606261785</t>
  </si>
  <si>
    <t>蔡华灿</t>
  </si>
  <si>
    <t>510322200708141740</t>
  </si>
  <si>
    <t>车昱金</t>
  </si>
  <si>
    <t>411626200711160423</t>
  </si>
  <si>
    <t>程秋妍</t>
  </si>
  <si>
    <t>512021200709023067</t>
  </si>
  <si>
    <t>杨佳露</t>
  </si>
  <si>
    <t>510121200805270264</t>
  </si>
  <si>
    <t>徐丽</t>
  </si>
  <si>
    <t>512081200802088881</t>
  </si>
  <si>
    <t>李紫静</t>
  </si>
  <si>
    <t>512022200710216006</t>
  </si>
  <si>
    <t>叶锘灵</t>
  </si>
  <si>
    <t>350702200902278229</t>
  </si>
  <si>
    <t>郑航</t>
  </si>
  <si>
    <t>512021200710166911</t>
  </si>
  <si>
    <t>田蕊</t>
  </si>
  <si>
    <t>500243200803260806</t>
  </si>
  <si>
    <t>潘欣越</t>
  </si>
  <si>
    <t>512021200903179065</t>
  </si>
  <si>
    <t>赵鈺</t>
  </si>
  <si>
    <t>513426200806254742</t>
  </si>
  <si>
    <t>喇格科直玛</t>
  </si>
  <si>
    <t>513423200801103620</t>
  </si>
  <si>
    <t>2023中西面点1班（9+3）</t>
  </si>
  <si>
    <t>2023中西面点实验1班	舒兰</t>
  </si>
  <si>
    <t>李鑫明</t>
  </si>
  <si>
    <t>510122200706220065</t>
  </si>
  <si>
    <t>谭婷美</t>
  </si>
  <si>
    <t>512021200803242688</t>
  </si>
  <si>
    <t>陈冰雪</t>
  </si>
  <si>
    <t>510525200801220363</t>
  </si>
  <si>
    <t>罗文静</t>
  </si>
  <si>
    <t>512081200710116726</t>
  </si>
  <si>
    <t>代子阅</t>
  </si>
  <si>
    <t>511028200807144616</t>
  </si>
  <si>
    <t>王登瑶</t>
  </si>
  <si>
    <t>512021200801171185</t>
  </si>
  <si>
    <t>何佳怡</t>
  </si>
  <si>
    <t>511823200709140365</t>
  </si>
  <si>
    <t>柘凯筹</t>
  </si>
  <si>
    <t>510108200805070050</t>
  </si>
  <si>
    <t>朱嘉敏</t>
  </si>
  <si>
    <t>360313200701154763</t>
  </si>
  <si>
    <t>金海怡</t>
  </si>
  <si>
    <t>510724200608140825</t>
  </si>
  <si>
    <t>张甜甜</t>
  </si>
  <si>
    <t>512081200802023148</t>
  </si>
  <si>
    <t>杨治群</t>
  </si>
  <si>
    <t>512002200708280468</t>
  </si>
  <si>
    <t>伍铭</t>
  </si>
  <si>
    <t>510903200707072759</t>
  </si>
  <si>
    <t>蒲芳菲</t>
  </si>
  <si>
    <t>511321200811188680</t>
  </si>
  <si>
    <t>刘冬平</t>
  </si>
  <si>
    <t>51102520081017776X</t>
  </si>
  <si>
    <t>张海阳</t>
  </si>
  <si>
    <t>511922200707272080</t>
  </si>
  <si>
    <t>李雪丽</t>
  </si>
  <si>
    <t>512081200805022546</t>
  </si>
  <si>
    <t>张佳慧</t>
  </si>
  <si>
    <t>510603200710100320</t>
  </si>
  <si>
    <t>张凤</t>
  </si>
  <si>
    <t>511028200804211828</t>
  </si>
  <si>
    <t>向美瑾</t>
  </si>
  <si>
    <t>511523200703142988</t>
  </si>
  <si>
    <t>赵瑞宁</t>
  </si>
  <si>
    <t>512021200802284165</t>
  </si>
  <si>
    <t>许茂原</t>
  </si>
  <si>
    <t>510322200703054103</t>
  </si>
  <si>
    <t>何穗美</t>
  </si>
  <si>
    <t>445222200804223528</t>
  </si>
  <si>
    <t>郎琅</t>
  </si>
  <si>
    <t>511181200703180417</t>
  </si>
  <si>
    <t>张雨嫣</t>
  </si>
  <si>
    <t>510522200710280126</t>
  </si>
  <si>
    <t>巫雨洪</t>
  </si>
  <si>
    <t>51050320050512714X</t>
  </si>
  <si>
    <t>张华劲</t>
  </si>
  <si>
    <t>511132200711140514</t>
  </si>
  <si>
    <t>安露</t>
  </si>
  <si>
    <t>512021200801242166</t>
  </si>
  <si>
    <t>李懿斌</t>
  </si>
  <si>
    <t>511321200803015595</t>
  </si>
  <si>
    <t>谭雪娇</t>
  </si>
  <si>
    <t>512022200711065422</t>
  </si>
  <si>
    <t>李鑫</t>
  </si>
  <si>
    <t>51162120080212776X</t>
  </si>
  <si>
    <t>张璇</t>
  </si>
  <si>
    <t>130635200603220028</t>
  </si>
  <si>
    <t>申洁钰</t>
  </si>
  <si>
    <t>510311200707197022</t>
  </si>
  <si>
    <t>施宁蒙</t>
  </si>
  <si>
    <t>513423200601081068</t>
  </si>
  <si>
    <t>2023中西面点实验1班（9+3）</t>
  </si>
  <si>
    <t>余然</t>
  </si>
  <si>
    <t>513432200708080424</t>
  </si>
  <si>
    <t>吉布比作</t>
  </si>
  <si>
    <t>513431200706202022</t>
  </si>
  <si>
    <t>罗恒</t>
  </si>
  <si>
    <t xml:space="preserve">              谢荣清</t>
  </si>
  <si>
    <t>梁爽</t>
  </si>
  <si>
    <t>2023西餐高考实验1班	任守军</t>
  </si>
  <si>
    <t>何雨浈</t>
  </si>
  <si>
    <t>512021200712279864</t>
  </si>
  <si>
    <t>2023西餐实验1班</t>
  </si>
  <si>
    <t>张翰炀</t>
  </si>
  <si>
    <t>510181200807270010</t>
  </si>
  <si>
    <t>苏丽雯</t>
  </si>
  <si>
    <t>511324200709093924</t>
  </si>
  <si>
    <t>易珊</t>
  </si>
  <si>
    <t>512022200701156208</t>
  </si>
  <si>
    <t>冯梓灏</t>
  </si>
  <si>
    <t>510311200806261712</t>
  </si>
  <si>
    <t>刘思宇</t>
  </si>
  <si>
    <t>51090420071119136X</t>
  </si>
  <si>
    <t>邱思棋</t>
  </si>
  <si>
    <t>511025200812208945</t>
  </si>
  <si>
    <t>蒋诗雨</t>
  </si>
  <si>
    <t>512021200707016648</t>
  </si>
  <si>
    <t>510521200704240287</t>
  </si>
  <si>
    <t>陈志榕</t>
  </si>
  <si>
    <t>510521200709240227</t>
  </si>
  <si>
    <t>谭姜露</t>
  </si>
  <si>
    <t>51090420070611188X</t>
  </si>
  <si>
    <t>李媛媛</t>
  </si>
  <si>
    <t>512021200808070264</t>
  </si>
  <si>
    <t>王怀燕</t>
  </si>
  <si>
    <t>510525200609140400</t>
  </si>
  <si>
    <t>陈宇轩</t>
  </si>
  <si>
    <t>511323200801113098</t>
  </si>
  <si>
    <t>张婷</t>
  </si>
  <si>
    <t>511324200805150300</t>
  </si>
  <si>
    <t>车钰轩</t>
  </si>
  <si>
    <t>511402200801316905</t>
  </si>
  <si>
    <t>王炫钰</t>
  </si>
  <si>
    <t>511823200612120026</t>
  </si>
  <si>
    <t>王鑫汭</t>
  </si>
  <si>
    <t>510181200708010037</t>
  </si>
  <si>
    <t>张昊恒</t>
  </si>
  <si>
    <t>510112200711220091</t>
  </si>
  <si>
    <t>姜依辰</t>
  </si>
  <si>
    <t>51140220080429502X</t>
  </si>
  <si>
    <t>郭鸣宇</t>
  </si>
  <si>
    <t>512081200712238217</t>
  </si>
  <si>
    <t>谢思涵</t>
  </si>
  <si>
    <t>510113200803270084</t>
  </si>
  <si>
    <t>门载好</t>
  </si>
  <si>
    <t>511025200803058789</t>
  </si>
  <si>
    <t>吴茜琪</t>
  </si>
  <si>
    <t>512022200803052004</t>
  </si>
  <si>
    <t>赵文赫</t>
  </si>
  <si>
    <t>510106200711250111</t>
  </si>
  <si>
    <t>江明珠</t>
  </si>
  <si>
    <t>512002200607271845</t>
  </si>
  <si>
    <t>陈艾丽</t>
  </si>
  <si>
    <t>510781200710300044</t>
  </si>
  <si>
    <t>张思雨</t>
  </si>
  <si>
    <t>513435200809030046</t>
  </si>
  <si>
    <t>2023西餐实验1班（9+3)</t>
  </si>
  <si>
    <t>呷巫牛</t>
  </si>
  <si>
    <t>513435200802282128</t>
  </si>
  <si>
    <t>古明翠</t>
  </si>
  <si>
    <t>513435200708070321</t>
  </si>
  <si>
    <t>王世顺</t>
  </si>
  <si>
    <t>513433200709260618</t>
  </si>
  <si>
    <t>芦天顺</t>
  </si>
  <si>
    <t>530625200612020564</t>
  </si>
  <si>
    <t>余阳</t>
  </si>
  <si>
    <t>513434200710191409</t>
  </si>
  <si>
    <t>2023西餐高职1班	李青泽</t>
  </si>
  <si>
    <t>郑睿哲</t>
  </si>
  <si>
    <t>510723200709270286</t>
  </si>
  <si>
    <t>23西餐高职1班</t>
  </si>
  <si>
    <t>欧圣雪</t>
  </si>
  <si>
    <t>511826200712243022</t>
  </si>
  <si>
    <t>苏禹梦</t>
  </si>
  <si>
    <t>511421200805200028</t>
  </si>
  <si>
    <t>刘祺</t>
  </si>
  <si>
    <t>510722200802066160</t>
  </si>
  <si>
    <t>吴欣怡</t>
  </si>
  <si>
    <t>512081200710144487</t>
  </si>
  <si>
    <t>谢林娟</t>
  </si>
  <si>
    <t>511921200809073000</t>
  </si>
  <si>
    <t>周雪</t>
  </si>
  <si>
    <t>510322200802258128</t>
  </si>
  <si>
    <t>邓露瑶</t>
  </si>
  <si>
    <t>51010620071224010X</t>
  </si>
  <si>
    <t>李辅博</t>
  </si>
  <si>
    <t>510104200802210091</t>
  </si>
  <si>
    <t>白桂祥</t>
  </si>
  <si>
    <t>510114200709260118</t>
  </si>
  <si>
    <t>陈泓帆</t>
  </si>
  <si>
    <t>510181200807070027</t>
  </si>
  <si>
    <t>张含宇</t>
  </si>
  <si>
    <t>511423200805025728</t>
  </si>
  <si>
    <t>冯紫依</t>
  </si>
  <si>
    <t>510304200803235021</t>
  </si>
  <si>
    <t>秦愿</t>
  </si>
  <si>
    <t>510114200706010084</t>
  </si>
  <si>
    <t>余浩澜</t>
  </si>
  <si>
    <t>510321200806264772</t>
  </si>
  <si>
    <t>王煜静</t>
  </si>
  <si>
    <t>510821200709120045</t>
  </si>
  <si>
    <t>汤思瑞</t>
  </si>
  <si>
    <t>510124200711220062</t>
  </si>
  <si>
    <t>彭措旺修</t>
  </si>
  <si>
    <t>513333200709010015</t>
  </si>
  <si>
    <t>王贵棋</t>
  </si>
  <si>
    <t>510521200710250078</t>
  </si>
  <si>
    <t>梁子晟</t>
  </si>
  <si>
    <t>510108200711010057</t>
  </si>
  <si>
    <t>孙小云</t>
  </si>
  <si>
    <t>511025200803167889</t>
  </si>
  <si>
    <t>邓棋月</t>
  </si>
  <si>
    <t>511025200801084764</t>
  </si>
  <si>
    <t>刘梓昊</t>
  </si>
  <si>
    <t>510107200803280234</t>
  </si>
  <si>
    <t>李沅霖</t>
  </si>
  <si>
    <t>512021200805047325</t>
  </si>
  <si>
    <t>陈珊珊</t>
  </si>
  <si>
    <t>512021200711296726</t>
  </si>
  <si>
    <t>蒋颜</t>
  </si>
  <si>
    <t>512002200605023346</t>
  </si>
  <si>
    <t>蒋萱</t>
  </si>
  <si>
    <t>51200220060502332X</t>
  </si>
  <si>
    <t>张恬</t>
  </si>
  <si>
    <t>511902200810240620</t>
  </si>
  <si>
    <t>郑胤睿</t>
  </si>
  <si>
    <t>512021200806239070</t>
  </si>
  <si>
    <t>魏琰芳</t>
  </si>
  <si>
    <t>361123200712046285</t>
  </si>
  <si>
    <t>高培智</t>
  </si>
  <si>
    <t>510504200707260092</t>
  </si>
  <si>
    <t>王芮</t>
  </si>
  <si>
    <t>51050320071023020X</t>
  </si>
  <si>
    <t>张艺凡</t>
  </si>
  <si>
    <t>511024200709065222</t>
  </si>
  <si>
    <t>王英</t>
  </si>
  <si>
    <t>51343220071209292X</t>
  </si>
  <si>
    <t>蔡柠吉</t>
  </si>
  <si>
    <t>51208120071121001X</t>
  </si>
  <si>
    <t>肖婷</t>
  </si>
  <si>
    <t>51200220061124142X</t>
  </si>
  <si>
    <t>奉静乐</t>
  </si>
  <si>
    <t>510904200809194921</t>
  </si>
  <si>
    <t>徐妍</t>
  </si>
  <si>
    <t>510623200805170220</t>
  </si>
  <si>
    <t>戴宛灵</t>
  </si>
  <si>
    <t>512021200805181065</t>
  </si>
  <si>
    <t>宋桂廷</t>
  </si>
  <si>
    <t>510524200709050086</t>
  </si>
  <si>
    <t>陈紫阳</t>
  </si>
  <si>
    <t>513223200808040043</t>
  </si>
  <si>
    <t>吴嘉旭</t>
  </si>
  <si>
    <t>510403200805142610</t>
  </si>
  <si>
    <t>兰鹏</t>
  </si>
  <si>
    <t>510623200712108313</t>
  </si>
  <si>
    <t>江雪宁</t>
  </si>
  <si>
    <t>512022200710083709</t>
  </si>
  <si>
    <t>杨玉晴</t>
  </si>
  <si>
    <t>513322200712113526</t>
  </si>
  <si>
    <t>李祥菱</t>
  </si>
  <si>
    <t>510824200712249025</t>
  </si>
  <si>
    <t>梁静</t>
  </si>
  <si>
    <t>510921200702172825</t>
  </si>
  <si>
    <t>艾嘉琳</t>
  </si>
  <si>
    <t>510683200804064828</t>
  </si>
  <si>
    <t>黄园媛</t>
  </si>
  <si>
    <t>511322200804251326</t>
  </si>
  <si>
    <t>曾宜佳</t>
  </si>
  <si>
    <t>513435200709240046</t>
  </si>
  <si>
    <t>严子轩</t>
  </si>
  <si>
    <t>632825200303180018</t>
  </si>
  <si>
    <t>2022级西餐高职一班（高起）</t>
  </si>
  <si>
    <t>2023中餐高职2班	陈书伟</t>
  </si>
  <si>
    <t>张原畅</t>
  </si>
  <si>
    <t>510105200712290012</t>
  </si>
  <si>
    <t>2023烹饪烹高2</t>
  </si>
  <si>
    <t>陈静茹</t>
  </si>
  <si>
    <t>511321200801245661</t>
  </si>
  <si>
    <t>罗让扎西</t>
  </si>
  <si>
    <t>513232200702140536</t>
  </si>
  <si>
    <t>魏东涛</t>
  </si>
  <si>
    <t>513433200701047417</t>
  </si>
  <si>
    <t>曾科然</t>
  </si>
  <si>
    <t>510623200710122613</t>
  </si>
  <si>
    <t>陈凯</t>
  </si>
  <si>
    <t>511321200803025136</t>
  </si>
  <si>
    <t>范峻邑</t>
  </si>
  <si>
    <t>511321200803054535</t>
  </si>
  <si>
    <t>达娃让波</t>
  </si>
  <si>
    <t>513233200610170312</t>
  </si>
  <si>
    <t>雷芃儒</t>
  </si>
  <si>
    <t>510302200807082015</t>
  </si>
  <si>
    <t>兰馨梅</t>
  </si>
  <si>
    <t>513433200801040044</t>
  </si>
  <si>
    <t>曾睿浩</t>
  </si>
  <si>
    <t>510112200805060076</t>
  </si>
  <si>
    <t>王家豪</t>
  </si>
  <si>
    <t>512021200806131879</t>
  </si>
  <si>
    <t>曹天翔</t>
  </si>
  <si>
    <t>511623200801015558</t>
  </si>
  <si>
    <t>唐健</t>
  </si>
  <si>
    <t>511324200804273659</t>
  </si>
  <si>
    <t>罗能波</t>
  </si>
  <si>
    <t>513329200703112614</t>
  </si>
  <si>
    <t>黄奕恺</t>
  </si>
  <si>
    <t>512081200805127831</t>
  </si>
  <si>
    <t>段松</t>
  </si>
  <si>
    <t>510904200710183595</t>
  </si>
  <si>
    <t>伍兵意</t>
  </si>
  <si>
    <t>51200220070221235X</t>
  </si>
  <si>
    <t>宋琦鑫</t>
  </si>
  <si>
    <t>510114200712050058</t>
  </si>
  <si>
    <t>贺俊霖</t>
  </si>
  <si>
    <t>510923200807018114</t>
  </si>
  <si>
    <t>段育林</t>
  </si>
  <si>
    <t>510522200711190093</t>
  </si>
  <si>
    <t>周游霖</t>
  </si>
  <si>
    <t>511422200712043912</t>
  </si>
  <si>
    <t>叶熙</t>
  </si>
  <si>
    <t>511028200802258518</t>
  </si>
  <si>
    <t>张杰淞</t>
  </si>
  <si>
    <t>51072420080603525X</t>
  </si>
  <si>
    <t>王兴毅</t>
  </si>
  <si>
    <t>511502200805205175</t>
  </si>
  <si>
    <t>马刘楠</t>
  </si>
  <si>
    <t>51011420080527005X</t>
  </si>
  <si>
    <t>徐贵军</t>
  </si>
  <si>
    <t>511602200804208919</t>
  </si>
  <si>
    <t>雷蕾</t>
  </si>
  <si>
    <t>510422200609254710</t>
  </si>
  <si>
    <t>徐运</t>
  </si>
  <si>
    <t>512081200801102733</t>
  </si>
  <si>
    <t>索郎巴登</t>
  </si>
  <si>
    <t>513229200801100013</t>
  </si>
  <si>
    <t>胡国强</t>
  </si>
  <si>
    <t>500226200801206236</t>
  </si>
  <si>
    <t>彭明奥</t>
  </si>
  <si>
    <t>51172420080516523X</t>
  </si>
  <si>
    <t>吴宇豪</t>
  </si>
  <si>
    <t>513224200701015792</t>
  </si>
  <si>
    <t>向浩</t>
  </si>
  <si>
    <t>512022200805074936</t>
  </si>
  <si>
    <t>谢金雨</t>
  </si>
  <si>
    <t>510105200803040035</t>
  </si>
  <si>
    <t>旦真求迫</t>
  </si>
  <si>
    <t>513231200401081812</t>
  </si>
  <si>
    <t>周文杰</t>
  </si>
  <si>
    <t>511322200710061986</t>
  </si>
  <si>
    <t>李俊逸</t>
  </si>
  <si>
    <t>511025200806181790</t>
  </si>
  <si>
    <t>阿衣发日</t>
  </si>
  <si>
    <t>513435200704236160</t>
  </si>
  <si>
    <t>陈先杨</t>
  </si>
  <si>
    <t>513321200801224010</t>
  </si>
  <si>
    <t>阳鑫诚</t>
  </si>
  <si>
    <t>512021200801251775</t>
  </si>
  <si>
    <t>陈流超</t>
  </si>
  <si>
    <t>511011200802236135</t>
  </si>
  <si>
    <t>刘镇豪</t>
  </si>
  <si>
    <t>511623200712285732</t>
  </si>
  <si>
    <t>陈丁豪</t>
  </si>
  <si>
    <t>610327200801021810</t>
  </si>
  <si>
    <t>豆尕甲</t>
  </si>
  <si>
    <t>513232200606100518</t>
  </si>
  <si>
    <t>索郎确旦</t>
  </si>
  <si>
    <t>513231200808230816</t>
  </si>
  <si>
    <t>杨俊浩</t>
  </si>
  <si>
    <t>511827200707262815</t>
  </si>
  <si>
    <t>何浩男</t>
  </si>
  <si>
    <t>511821200808243711</t>
  </si>
  <si>
    <t>邹东霖</t>
  </si>
  <si>
    <t>51152220070914577X</t>
  </si>
  <si>
    <t>主题班会</t>
  </si>
  <si>
    <t>2023中餐高职1班	苟俊飞</t>
  </si>
  <si>
    <t>653125200712280614</t>
  </si>
  <si>
    <t>2023烹饪高职1班</t>
  </si>
  <si>
    <t>李靖</t>
  </si>
  <si>
    <t>513222200710090054</t>
  </si>
  <si>
    <t>潘涵</t>
  </si>
  <si>
    <t>512022200805207997</t>
  </si>
  <si>
    <t>满姆错</t>
  </si>
  <si>
    <t>513233200703041122</t>
  </si>
  <si>
    <t>施孟婷</t>
  </si>
  <si>
    <t>512081200807043885</t>
  </si>
  <si>
    <t>王佳泽</t>
  </si>
  <si>
    <t>231224200802040111</t>
  </si>
  <si>
    <t>阳泉</t>
  </si>
  <si>
    <t>512002200710174015</t>
  </si>
  <si>
    <t>李奥</t>
  </si>
  <si>
    <t>511028200809069533</t>
  </si>
  <si>
    <t>张涛</t>
  </si>
  <si>
    <t>510904200711206170</t>
  </si>
  <si>
    <t>聂超俊</t>
  </si>
  <si>
    <t>510502200710240014</t>
  </si>
  <si>
    <t>吕宗桂</t>
  </si>
  <si>
    <t>512021200711241178</t>
  </si>
  <si>
    <t>李曦阳</t>
  </si>
  <si>
    <t>511321200808083853</t>
  </si>
  <si>
    <t>姚浩明</t>
  </si>
  <si>
    <t>512022200804302538</t>
  </si>
  <si>
    <t>华顺</t>
  </si>
  <si>
    <t>512081200703253810</t>
  </si>
  <si>
    <t>莫贤铭</t>
  </si>
  <si>
    <t>511028200803034815</t>
  </si>
  <si>
    <t>赵宇</t>
  </si>
  <si>
    <t>513224200809055032</t>
  </si>
  <si>
    <t>张建国</t>
  </si>
  <si>
    <t>511902200710076317</t>
  </si>
  <si>
    <t>纳热</t>
  </si>
  <si>
    <t>513232200809250014</t>
  </si>
  <si>
    <t>张林</t>
  </si>
  <si>
    <t>512021200710046717</t>
  </si>
  <si>
    <t>宋馨昊</t>
  </si>
  <si>
    <t>511028200804062914</t>
  </si>
  <si>
    <t>文钧贤</t>
  </si>
  <si>
    <t>512021200806079476</t>
  </si>
  <si>
    <t>阿举尔布</t>
  </si>
  <si>
    <t>513437200609047911</t>
  </si>
  <si>
    <t>全安洋</t>
  </si>
  <si>
    <t>511322200801045914</t>
  </si>
  <si>
    <t>陈昌胜</t>
  </si>
  <si>
    <t>513433200704091819</t>
  </si>
  <si>
    <t>马凯文</t>
  </si>
  <si>
    <t>511902200807193114</t>
  </si>
  <si>
    <t>陈鑫</t>
  </si>
  <si>
    <t>510525200710270031</t>
  </si>
  <si>
    <t>泽仁卓玛</t>
  </si>
  <si>
    <t>513232200612231223</t>
  </si>
  <si>
    <t>供波桑周</t>
  </si>
  <si>
    <t>513232200704041216</t>
  </si>
  <si>
    <t>登真邓珠</t>
  </si>
  <si>
    <t>51333220050808381X</t>
  </si>
  <si>
    <t>雷超宇</t>
  </si>
  <si>
    <t>513433200712311818</t>
  </si>
  <si>
    <t>李文涛</t>
  </si>
  <si>
    <t>511421200806250190</t>
  </si>
  <si>
    <t>李元麒</t>
  </si>
  <si>
    <t>51202220080606369X</t>
  </si>
  <si>
    <t>杜卿缘</t>
  </si>
  <si>
    <t>510824200710136035</t>
  </si>
  <si>
    <t>杨致远</t>
  </si>
  <si>
    <t>510411200804060015</t>
  </si>
  <si>
    <t>周帆</t>
  </si>
  <si>
    <t>510722200806187891</t>
  </si>
  <si>
    <t>贡确泽仁</t>
  </si>
  <si>
    <t>513321200707087654</t>
  </si>
  <si>
    <t>王浩</t>
  </si>
  <si>
    <t>510623200806051119</t>
  </si>
  <si>
    <t>刘谨豪</t>
  </si>
  <si>
    <t>512022200804290872</t>
  </si>
  <si>
    <t>京生</t>
  </si>
  <si>
    <t>51323220070307231X</t>
  </si>
  <si>
    <t>何钱林</t>
  </si>
  <si>
    <t>51342320070810475X</t>
  </si>
  <si>
    <t>李洋</t>
  </si>
  <si>
    <t>511923200806084014</t>
  </si>
  <si>
    <t>·</t>
  </si>
  <si>
    <t>张子杰</t>
  </si>
  <si>
    <t>511622200803014915</t>
  </si>
  <si>
    <t>更州</t>
  </si>
  <si>
    <t>513231200711250618</t>
  </si>
  <si>
    <t>王兴杰</t>
  </si>
  <si>
    <t>513321200606055610</t>
  </si>
  <si>
    <t>2023中餐高考实验1班	张贵</t>
  </si>
  <si>
    <t>刘政华</t>
  </si>
  <si>
    <t>512021200710170195</t>
  </si>
  <si>
    <t>23中餐实验1班</t>
  </si>
  <si>
    <t>雷国宁</t>
  </si>
  <si>
    <t>512022200801122275</t>
  </si>
  <si>
    <t>512081200710098636</t>
  </si>
  <si>
    <t>周健丰</t>
  </si>
  <si>
    <t>51018220070713005X</t>
  </si>
  <si>
    <t>宋梓华</t>
  </si>
  <si>
    <t>510824200704057234</t>
  </si>
  <si>
    <t>曾清</t>
  </si>
  <si>
    <t>512021200708190373</t>
  </si>
  <si>
    <t>陈昶龙</t>
  </si>
  <si>
    <t>511025200702278790</t>
  </si>
  <si>
    <t>尼玛邓珠</t>
  </si>
  <si>
    <t>513335200712071356</t>
  </si>
  <si>
    <t>余桂林</t>
  </si>
  <si>
    <t>510525200710120519</t>
  </si>
  <si>
    <t>李林</t>
  </si>
  <si>
    <t>510525200608250552</t>
  </si>
  <si>
    <t>唐俊楠</t>
  </si>
  <si>
    <t>512021200802185917</t>
  </si>
  <si>
    <t>罗涛</t>
  </si>
  <si>
    <t>510904200605243613</t>
  </si>
  <si>
    <t>范文帅</t>
  </si>
  <si>
    <t>510723200511071433</t>
  </si>
  <si>
    <t>郭正川</t>
  </si>
  <si>
    <t>510623200806128112</t>
  </si>
  <si>
    <t>周锐熙</t>
  </si>
  <si>
    <t>510124200711220070</t>
  </si>
  <si>
    <t>秦天</t>
  </si>
  <si>
    <t>51343320070629007X</t>
  </si>
  <si>
    <t>董耀麟</t>
  </si>
  <si>
    <t>510104200701150050</t>
  </si>
  <si>
    <t>华洛谊</t>
  </si>
  <si>
    <t>512081200711242935</t>
  </si>
  <si>
    <t>邓敬桦</t>
  </si>
  <si>
    <t>513433200703283819</t>
  </si>
  <si>
    <t>樊涵睿</t>
  </si>
  <si>
    <t>51208120070316827X</t>
  </si>
  <si>
    <t>索郎扎</t>
  </si>
  <si>
    <t>513232200711190914</t>
  </si>
  <si>
    <t>何伟霖</t>
  </si>
  <si>
    <t>511902200701144314</t>
  </si>
  <si>
    <t>拉玛措</t>
  </si>
  <si>
    <t>513233200803101129</t>
  </si>
  <si>
    <t>李卿维</t>
  </si>
  <si>
    <t>511721200801215392</t>
  </si>
  <si>
    <t>张锦程</t>
  </si>
  <si>
    <t>513433200610200412</t>
  </si>
  <si>
    <t>柳俊峰</t>
  </si>
  <si>
    <t>51172520070620325X</t>
  </si>
  <si>
    <t>德吉娜姆</t>
  </si>
  <si>
    <t>513233200607071145</t>
  </si>
  <si>
    <t>李鳞龙</t>
  </si>
  <si>
    <t>510504200702080092</t>
  </si>
  <si>
    <t>苏浩天</t>
  </si>
  <si>
    <t>512002201007232337</t>
  </si>
  <si>
    <t>龚俊安</t>
  </si>
  <si>
    <t>511381200807151937</t>
  </si>
  <si>
    <t>应川钱</t>
  </si>
  <si>
    <t>512021200801016716</t>
  </si>
  <si>
    <t>马江涛</t>
  </si>
  <si>
    <t>51342320050825047X</t>
  </si>
  <si>
    <t>李文强</t>
  </si>
  <si>
    <t>512021200808140031</t>
  </si>
  <si>
    <t>供波措</t>
  </si>
  <si>
    <t>513232200807312226</t>
  </si>
  <si>
    <t>王金诚</t>
  </si>
  <si>
    <t>500225200801286911</t>
  </si>
  <si>
    <t>沈仕成</t>
  </si>
  <si>
    <t>51343320080405453X</t>
  </si>
  <si>
    <t>23中餐实验1班（9+3）</t>
  </si>
  <si>
    <t>海瑞</t>
  </si>
  <si>
    <t>513423200612285592</t>
  </si>
  <si>
    <t>杨兴熠</t>
  </si>
  <si>
    <t>513423200505098273</t>
  </si>
  <si>
    <t>阿说友聪</t>
  </si>
  <si>
    <t>513430200802106659</t>
  </si>
  <si>
    <t>2023中餐3班	刘源</t>
  </si>
  <si>
    <t>蒋俊超</t>
  </si>
  <si>
    <t>513434200702073779</t>
  </si>
  <si>
    <t>2023中餐3班（9+3）</t>
  </si>
  <si>
    <t>王兵</t>
  </si>
  <si>
    <t>51343420070716299X</t>
  </si>
  <si>
    <t>钱兴颐</t>
  </si>
  <si>
    <t>513428200711101914</t>
  </si>
  <si>
    <t>吉比尔拉</t>
  </si>
  <si>
    <t>513429200711245033</t>
  </si>
  <si>
    <t>乔浩高</t>
  </si>
  <si>
    <t>513437200801052315</t>
  </si>
  <si>
    <t>伙补日组</t>
  </si>
  <si>
    <t>513428200805072237</t>
  </si>
  <si>
    <t>沙铁江</t>
  </si>
  <si>
    <t>513423200802124992</t>
  </si>
  <si>
    <t>马益</t>
  </si>
  <si>
    <t>513436200810080717</t>
  </si>
  <si>
    <t>王辉</t>
  </si>
  <si>
    <t>513433200805100059</t>
  </si>
  <si>
    <t>511322200711261795</t>
  </si>
  <si>
    <t>泽旭吉</t>
  </si>
  <si>
    <t>513231200704131522</t>
  </si>
  <si>
    <t>熊前盛</t>
  </si>
  <si>
    <t>511723200808203311</t>
  </si>
  <si>
    <t>郑圆</t>
  </si>
  <si>
    <t>511602200710232117</t>
  </si>
  <si>
    <t>吴豪辉</t>
  </si>
  <si>
    <t>510623200803024238</t>
  </si>
  <si>
    <t>胡诗印</t>
  </si>
  <si>
    <t>510182200801140078</t>
  </si>
  <si>
    <t>甯佳齐</t>
  </si>
  <si>
    <t>510182200808120037</t>
  </si>
  <si>
    <t>赵忠帅</t>
  </si>
  <si>
    <t>511025200804286994</t>
  </si>
  <si>
    <t>谢友鑫</t>
  </si>
  <si>
    <t>510322200701138733</t>
  </si>
  <si>
    <t>宋思余</t>
  </si>
  <si>
    <t>510923200711061513</t>
  </si>
  <si>
    <t>刘宇强</t>
  </si>
  <si>
    <t>511321200806120171</t>
  </si>
  <si>
    <t>肖俊杰</t>
  </si>
  <si>
    <t>510122200804010176</t>
  </si>
  <si>
    <t>田杨</t>
  </si>
  <si>
    <t>51132120080503903X</t>
  </si>
  <si>
    <t>刘李香</t>
  </si>
  <si>
    <t>512022200712307323</t>
  </si>
  <si>
    <t>陈睿</t>
  </si>
  <si>
    <t>511324200712272616</t>
  </si>
  <si>
    <t>陈坤</t>
  </si>
  <si>
    <t>511781200707171211</t>
  </si>
  <si>
    <t>蔡敬豪</t>
  </si>
  <si>
    <t>510922200701273612</t>
  </si>
  <si>
    <t>张炳钦</t>
  </si>
  <si>
    <t>513401200810154034</t>
  </si>
  <si>
    <t>鲁仁亮</t>
  </si>
  <si>
    <t>513437200807301124</t>
  </si>
  <si>
    <t>魏显鑫</t>
  </si>
  <si>
    <t>512022200708216576</t>
  </si>
  <si>
    <t>罗强</t>
  </si>
  <si>
    <t>511321200511065830</t>
  </si>
  <si>
    <t>陈星</t>
  </si>
  <si>
    <t>511723200712257112</t>
  </si>
  <si>
    <t>马开</t>
  </si>
  <si>
    <t>51172320070105271X</t>
  </si>
  <si>
    <t>马友色</t>
  </si>
  <si>
    <t>51342720070320161X</t>
  </si>
  <si>
    <t>游星余</t>
  </si>
  <si>
    <t>511623200803267839</t>
  </si>
  <si>
    <t>王嘉易</t>
  </si>
  <si>
    <t>513401200804061915</t>
  </si>
  <si>
    <t>张鹏</t>
  </si>
  <si>
    <t>511723200805292718</t>
  </si>
  <si>
    <t>黄勇</t>
  </si>
  <si>
    <t>510703200611013817</t>
  </si>
  <si>
    <t>李慧君</t>
  </si>
  <si>
    <t>500226200708094321</t>
  </si>
  <si>
    <t>李天明</t>
  </si>
  <si>
    <t>51343720070603061X</t>
  </si>
  <si>
    <t>2023中餐3班(9+3)</t>
  </si>
  <si>
    <t>吉克衣力</t>
  </si>
  <si>
    <t>51343620080808193X</t>
  </si>
  <si>
    <t>邓航</t>
  </si>
  <si>
    <t>513432200608220012</t>
  </si>
  <si>
    <t>吉布克呷</t>
  </si>
  <si>
    <t>513432200702122515</t>
  </si>
  <si>
    <t>2023中餐3班（9+3)</t>
  </si>
  <si>
    <t>王伟</t>
  </si>
  <si>
    <t>51208120060322545X</t>
  </si>
  <si>
    <t>22级烹饪中餐3班（高起）</t>
  </si>
  <si>
    <t>2023中餐2班（红杏）	李冀龙</t>
  </si>
  <si>
    <t>张帅</t>
  </si>
  <si>
    <t>512021200807256710</t>
  </si>
  <si>
    <t>2023中餐2班</t>
  </si>
  <si>
    <t>石耀文</t>
  </si>
  <si>
    <t>511722200709166053</t>
  </si>
  <si>
    <t>高敏</t>
  </si>
  <si>
    <t>511321200712215479</t>
  </si>
  <si>
    <t>陈金刚</t>
  </si>
  <si>
    <t>411724200910020434</t>
  </si>
  <si>
    <t>俞琦</t>
  </si>
  <si>
    <t>41152520081026949X</t>
  </si>
  <si>
    <t>肖洋</t>
  </si>
  <si>
    <t>512021200805281170</t>
  </si>
  <si>
    <t>吴飞逸</t>
  </si>
  <si>
    <t>513433200804243736</t>
  </si>
  <si>
    <t>罗军</t>
  </si>
  <si>
    <t>511722200803034153</t>
  </si>
  <si>
    <t>陈家源</t>
  </si>
  <si>
    <t>830000200803200059</t>
  </si>
  <si>
    <t>李彦奇</t>
  </si>
  <si>
    <t>512021200811157416</t>
  </si>
  <si>
    <t>许高宗</t>
  </si>
  <si>
    <t>522601200704230074</t>
  </si>
  <si>
    <t>肖乾杰</t>
  </si>
  <si>
    <t>510322200807130692</t>
  </si>
  <si>
    <t>朱俊宇</t>
  </si>
  <si>
    <t>511321200806195456</t>
  </si>
  <si>
    <t>普日保堵</t>
  </si>
  <si>
    <t>513430200603264531</t>
  </si>
  <si>
    <t>王贵龙</t>
  </si>
  <si>
    <t>611023200808021214</t>
  </si>
  <si>
    <t>毛智洋</t>
  </si>
  <si>
    <t>510112200712290139</t>
  </si>
  <si>
    <t>黄淋昌</t>
  </si>
  <si>
    <t>450921200610212854</t>
  </si>
  <si>
    <t>张晨睿</t>
  </si>
  <si>
    <t>510112200612300010</t>
  </si>
  <si>
    <t>普日保拉</t>
  </si>
  <si>
    <t>513430200708084430</t>
  </si>
  <si>
    <t>甘祥鑫</t>
  </si>
  <si>
    <t>511025200801163294</t>
  </si>
  <si>
    <t>龚林伟</t>
  </si>
  <si>
    <t>510623200807166516</t>
  </si>
  <si>
    <t>冯启鑫</t>
  </si>
  <si>
    <t>513433200608252715</t>
  </si>
  <si>
    <t>冯启恒</t>
  </si>
  <si>
    <t>513433200708272713</t>
  </si>
  <si>
    <t>孙俊杰</t>
  </si>
  <si>
    <t>511025200804157658</t>
  </si>
  <si>
    <t>伍成都</t>
  </si>
  <si>
    <t>51012220071105003X</t>
  </si>
  <si>
    <t>刘杭</t>
  </si>
  <si>
    <t>510113200711010031</t>
  </si>
  <si>
    <t>宋天宝</t>
  </si>
  <si>
    <t>511321200705151956</t>
  </si>
  <si>
    <t>肖阳</t>
  </si>
  <si>
    <t>510121200801060294</t>
  </si>
  <si>
    <t>王炫</t>
  </si>
  <si>
    <t>513437200801300411</t>
  </si>
  <si>
    <t>2023中餐2班（9+3）</t>
  </si>
  <si>
    <t>洛古小福</t>
  </si>
  <si>
    <t>513434200712030975</t>
  </si>
  <si>
    <t>卢当叶</t>
  </si>
  <si>
    <t>513437200805078758</t>
  </si>
  <si>
    <t>沙马尔布</t>
  </si>
  <si>
    <t>513431200411072718</t>
  </si>
  <si>
    <t>罗小勇</t>
  </si>
  <si>
    <t>51342320021228921X</t>
  </si>
  <si>
    <t>苏呷色拉</t>
  </si>
  <si>
    <t>513429200901052435</t>
  </si>
  <si>
    <t>苏呷菲聪</t>
  </si>
  <si>
    <t>513429200712104216</t>
  </si>
  <si>
    <t>杨宏</t>
  </si>
  <si>
    <t>513437200605010417</t>
  </si>
  <si>
    <t>石一小兵</t>
  </si>
  <si>
    <t>51343020060918281X</t>
  </si>
  <si>
    <t>冯子豪</t>
  </si>
  <si>
    <t>23中餐2班</t>
  </si>
  <si>
    <t>2023中餐1班（金龙鱼）	唐博</t>
  </si>
  <si>
    <t>袁兴玉</t>
  </si>
  <si>
    <t>511526200804145626</t>
  </si>
  <si>
    <t>23级中餐1班（金龙鱼）</t>
  </si>
  <si>
    <t>张佳欣</t>
  </si>
  <si>
    <t>511525200709296964</t>
  </si>
  <si>
    <t>海岩可人</t>
  </si>
  <si>
    <t>510106200801270087</t>
  </si>
  <si>
    <t>赖真明</t>
  </si>
  <si>
    <t>511421200704054834</t>
  </si>
  <si>
    <t>梅巨芳</t>
  </si>
  <si>
    <t>510524200604270103</t>
  </si>
  <si>
    <t>郭贤伟</t>
  </si>
  <si>
    <t>512021200709278115</t>
  </si>
  <si>
    <t>刘盛</t>
  </si>
  <si>
    <t>511024200801010419</t>
  </si>
  <si>
    <t>陈小清</t>
  </si>
  <si>
    <t>512021200711048861</t>
  </si>
  <si>
    <t>寇震</t>
  </si>
  <si>
    <t>511722200805141032</t>
  </si>
  <si>
    <t>曲么日呷</t>
  </si>
  <si>
    <t>513430200508025815</t>
  </si>
  <si>
    <t>陈超</t>
  </si>
  <si>
    <t>511303200703025814</t>
  </si>
  <si>
    <t>赤日博</t>
  </si>
  <si>
    <t>513430200710112816</t>
  </si>
  <si>
    <t>袁双茹</t>
  </si>
  <si>
    <t>510525200709090340</t>
  </si>
  <si>
    <t>杜芷馨</t>
  </si>
  <si>
    <t>511923200612233720</t>
  </si>
  <si>
    <t>罗古医生</t>
  </si>
  <si>
    <t>513430200803212859</t>
  </si>
  <si>
    <t>雷堡粮</t>
  </si>
  <si>
    <t>512002200804101837</t>
  </si>
  <si>
    <t>陈权</t>
  </si>
  <si>
    <t>511523200804273098</t>
  </si>
  <si>
    <t>童真妮</t>
  </si>
  <si>
    <t>51172220071113400X</t>
  </si>
  <si>
    <t>陈皓雪</t>
  </si>
  <si>
    <t>510525200712210286</t>
  </si>
  <si>
    <t>余彦军</t>
  </si>
  <si>
    <t>51172520080824575X</t>
  </si>
  <si>
    <t>张羽飞</t>
  </si>
  <si>
    <t>510113200803170155</t>
  </si>
  <si>
    <t>贺瑞杰</t>
  </si>
  <si>
    <t>510121200701140051</t>
  </si>
  <si>
    <t>勒古牛吉</t>
  </si>
  <si>
    <t>513429200810124851</t>
  </si>
  <si>
    <t>阿什尔义</t>
  </si>
  <si>
    <t>513428200503092814</t>
  </si>
  <si>
    <t>510422200801137610</t>
  </si>
  <si>
    <t>陈明瑞</t>
  </si>
  <si>
    <t>513433200711040016</t>
  </si>
  <si>
    <t>李远惠</t>
  </si>
  <si>
    <t>510525200708060465</t>
  </si>
  <si>
    <t>郑宏华</t>
  </si>
  <si>
    <t>51202120060724909X</t>
  </si>
  <si>
    <t>卿于</t>
  </si>
  <si>
    <t>512021200712209073</t>
  </si>
  <si>
    <t>米色友黑</t>
  </si>
  <si>
    <t>513430200512031812</t>
  </si>
  <si>
    <t>胡禄伟</t>
  </si>
  <si>
    <t>513324200705183414</t>
  </si>
  <si>
    <t>马超</t>
  </si>
  <si>
    <t>513324200711233211</t>
  </si>
  <si>
    <t>秦华明</t>
  </si>
  <si>
    <t>513324200611173215</t>
  </si>
  <si>
    <t>蒲圆杰</t>
  </si>
  <si>
    <t>511824200709223212</t>
  </si>
  <si>
    <t>王巾搏</t>
  </si>
  <si>
    <t>511824200710263211</t>
  </si>
  <si>
    <t>胥光宁</t>
  </si>
  <si>
    <t>510922200808087035</t>
  </si>
  <si>
    <t>23级中餐1班（金龙鱼）（高职）</t>
  </si>
  <si>
    <t>2023会计高考英才1班	杨鹏龄</t>
  </si>
  <si>
    <t>罗周甲措</t>
  </si>
  <si>
    <t>513231200702070631</t>
  </si>
  <si>
    <t>2023会计英才1班</t>
  </si>
  <si>
    <t>李芊菡</t>
  </si>
  <si>
    <t>510107200802220141</t>
  </si>
  <si>
    <t>范鑫禄</t>
  </si>
  <si>
    <t>510322200711107500</t>
  </si>
  <si>
    <t>李鑫怡</t>
  </si>
  <si>
    <t>510904200806075329</t>
  </si>
  <si>
    <t>谢贵仙</t>
  </si>
  <si>
    <t>513426200801282445</t>
  </si>
  <si>
    <t>唐泽明</t>
  </si>
  <si>
    <t>512021200609296914</t>
  </si>
  <si>
    <t>易雨欣</t>
  </si>
  <si>
    <t>510121200611130044</t>
  </si>
  <si>
    <t>马莹可</t>
  </si>
  <si>
    <t>510114200612180146</t>
  </si>
  <si>
    <t>李幸</t>
  </si>
  <si>
    <t>512021200807088446</t>
  </si>
  <si>
    <t>梁誉维</t>
  </si>
  <si>
    <t>51090320070914850X</t>
  </si>
  <si>
    <t>唐子萱</t>
  </si>
  <si>
    <t>511721200807021126</t>
  </si>
  <si>
    <t>王佳艺</t>
  </si>
  <si>
    <t>510181200710040067</t>
  </si>
  <si>
    <t>熊汝绮</t>
  </si>
  <si>
    <t>510112200701130076</t>
  </si>
  <si>
    <t>谢丰羽</t>
  </si>
  <si>
    <t>511321200802043746</t>
  </si>
  <si>
    <t>杨琳惺</t>
  </si>
  <si>
    <t>511321200810113863</t>
  </si>
  <si>
    <t>肖宇</t>
  </si>
  <si>
    <t>511521200610032525</t>
  </si>
  <si>
    <t>董盈颖</t>
  </si>
  <si>
    <t>510181200801020045</t>
  </si>
  <si>
    <t>周文星</t>
  </si>
  <si>
    <t>51012420080209003X</t>
  </si>
  <si>
    <t>赵雪霖</t>
  </si>
  <si>
    <t>510824200702036069</t>
  </si>
  <si>
    <t>兰鑫</t>
  </si>
  <si>
    <t>510124200707180061</t>
  </si>
  <si>
    <t>阿呷约布莫</t>
  </si>
  <si>
    <t>513435200804055527</t>
  </si>
  <si>
    <t>2023会计英才1班（9+3）</t>
  </si>
  <si>
    <t>周成湘</t>
  </si>
  <si>
    <t>513423200801310021</t>
  </si>
  <si>
    <t>袁祥</t>
  </si>
  <si>
    <t>512081200610217570</t>
  </si>
  <si>
    <t>2023电商英才1班</t>
  </si>
  <si>
    <t>赵宇宏</t>
  </si>
  <si>
    <t>510922200805243899</t>
  </si>
  <si>
    <t>扎西让旦</t>
  </si>
  <si>
    <t>513232200711180513</t>
  </si>
  <si>
    <t>王锐希</t>
  </si>
  <si>
    <t>510904200801145383</t>
  </si>
  <si>
    <t>魏正豪</t>
  </si>
  <si>
    <t>511902200807228399</t>
  </si>
  <si>
    <t>陈仁豪</t>
  </si>
  <si>
    <t>512021200610014179</t>
  </si>
  <si>
    <t>杨镇宇</t>
  </si>
  <si>
    <t>512021200804307316</t>
  </si>
  <si>
    <t>舒鑫严</t>
  </si>
  <si>
    <t>510182200801300115</t>
  </si>
  <si>
    <t>毛莉</t>
  </si>
  <si>
    <t>513426200803291329</t>
  </si>
  <si>
    <t>刘震宇</t>
  </si>
  <si>
    <t>510181200806060038</t>
  </si>
  <si>
    <t>刘敬慧</t>
  </si>
  <si>
    <t>510303200803103022</t>
  </si>
  <si>
    <t>唐晓锐</t>
  </si>
  <si>
    <t>510726200801295012</t>
  </si>
  <si>
    <t>宋雨臻</t>
  </si>
  <si>
    <t>511423200805033314</t>
  </si>
  <si>
    <t>林溢</t>
  </si>
  <si>
    <t>513423200610111214</t>
  </si>
  <si>
    <t>2023电商英才1班（9+3）</t>
  </si>
  <si>
    <t>赵利菲</t>
  </si>
  <si>
    <t>513423200710071061</t>
  </si>
  <si>
    <t>2023平面高考英才1班	文添</t>
  </si>
  <si>
    <t>杨雨</t>
  </si>
  <si>
    <t>512021200803080367</t>
  </si>
  <si>
    <t>2023平面英才1班</t>
  </si>
  <si>
    <t>赵宽</t>
  </si>
  <si>
    <t>511623200708060063</t>
  </si>
  <si>
    <t>郭垌源</t>
  </si>
  <si>
    <t>511321200712061844</t>
  </si>
  <si>
    <t>郎诗语</t>
  </si>
  <si>
    <t>512022200810036029</t>
  </si>
  <si>
    <t>雒绪园</t>
  </si>
  <si>
    <t>511902200704230322</t>
  </si>
  <si>
    <t>朱雪琪</t>
  </si>
  <si>
    <t>510823200802170023</t>
  </si>
  <si>
    <t>任芯醇</t>
  </si>
  <si>
    <t>511521200807118541</t>
  </si>
  <si>
    <t>蒋影儒</t>
  </si>
  <si>
    <t>510121200803050049</t>
  </si>
  <si>
    <t>梁兴益</t>
  </si>
  <si>
    <t>512022200707034949</t>
  </si>
  <si>
    <t>杨芸婷</t>
  </si>
  <si>
    <t>511025200705105924</t>
  </si>
  <si>
    <t>杨柳</t>
  </si>
  <si>
    <t>51112920080403582X</t>
  </si>
  <si>
    <t>李莘怡</t>
  </si>
  <si>
    <t>512081200711235583</t>
  </si>
  <si>
    <t>朱富豪</t>
  </si>
  <si>
    <t>510322200711271730</t>
  </si>
  <si>
    <t>谢爽</t>
  </si>
  <si>
    <t>512021200808266929</t>
  </si>
  <si>
    <t>颜文婧</t>
  </si>
  <si>
    <t>510107200710216022</t>
  </si>
  <si>
    <t>2023计应英才1班</t>
  </si>
  <si>
    <t>梁灿</t>
  </si>
  <si>
    <t>511723200802084016</t>
  </si>
  <si>
    <t>唐誉铭</t>
  </si>
  <si>
    <t>510923200802262126</t>
  </si>
  <si>
    <t>彭佳馨</t>
  </si>
  <si>
    <t>512081200706114429</t>
  </si>
  <si>
    <t>肖睿</t>
  </si>
  <si>
    <t>510923200701035215</t>
  </si>
  <si>
    <t>张艺轩</t>
  </si>
  <si>
    <t>410505200808290154</t>
  </si>
  <si>
    <t>李雨函</t>
  </si>
  <si>
    <t>511011200612303202</t>
  </si>
  <si>
    <t>郎吉磋</t>
  </si>
  <si>
    <t>513224200711134584</t>
  </si>
  <si>
    <t>杨舟</t>
  </si>
  <si>
    <t>510124200704250132</t>
  </si>
  <si>
    <t>陈志豪</t>
  </si>
  <si>
    <t>512021200710190575</t>
  </si>
  <si>
    <t>刘俊杰</t>
  </si>
  <si>
    <t>512021200705025073</t>
  </si>
  <si>
    <t>郑开文</t>
  </si>
  <si>
    <t>510402200806223811</t>
  </si>
  <si>
    <t>江宇鑫</t>
  </si>
  <si>
    <t>512022200710273692</t>
  </si>
  <si>
    <t>李晨</t>
  </si>
  <si>
    <t>510184200811210036</t>
  </si>
  <si>
    <t>谭涛</t>
  </si>
  <si>
    <t>510904200709076354</t>
  </si>
  <si>
    <t>梁景涛</t>
  </si>
  <si>
    <t>510182200711060074</t>
  </si>
  <si>
    <t>彭佳俊</t>
  </si>
  <si>
    <t>511521200711214870</t>
  </si>
  <si>
    <t>王明辉</t>
  </si>
  <si>
    <t>510623200712254417</t>
  </si>
  <si>
    <t>李雯茜</t>
  </si>
  <si>
    <t>510623200807037749</t>
  </si>
  <si>
    <t>余秀芹</t>
  </si>
  <si>
    <t>510821200706028825</t>
  </si>
  <si>
    <t>陈在森</t>
  </si>
  <si>
    <t>511025200711180218</t>
  </si>
  <si>
    <t>王涵</t>
  </si>
  <si>
    <t>510811200807240873</t>
  </si>
  <si>
    <t>杨婉婷</t>
  </si>
  <si>
    <t>511321200806015849</t>
  </si>
  <si>
    <t>史韩</t>
  </si>
  <si>
    <t>512021200611188429</t>
  </si>
  <si>
    <t>唐佳佳</t>
  </si>
  <si>
    <t>512021200807048145</t>
  </si>
  <si>
    <t>孙浩然</t>
  </si>
  <si>
    <t>51011220080711009X</t>
  </si>
  <si>
    <t>董成欢</t>
  </si>
  <si>
    <t>51342320080421094X</t>
  </si>
  <si>
    <t>2023计应英才1班（9+3）</t>
  </si>
  <si>
    <t>2023烹饪高考英才1班	闵华</t>
  </si>
  <si>
    <t>张雅婷</t>
  </si>
  <si>
    <t>510321200808131746</t>
  </si>
  <si>
    <t>2023烹饪英才1班</t>
  </si>
  <si>
    <t>向怀宇</t>
  </si>
  <si>
    <t>512021200710133570</t>
  </si>
  <si>
    <t>王俊杰</t>
  </si>
  <si>
    <t>510623200711228110</t>
  </si>
  <si>
    <t>蒋思奕</t>
  </si>
  <si>
    <t>512081200711105703</t>
  </si>
  <si>
    <t>131026200801204426</t>
  </si>
  <si>
    <t>张世文</t>
  </si>
  <si>
    <t>510623200709121533</t>
  </si>
  <si>
    <t>冯康</t>
  </si>
  <si>
    <t>510623200712251515</t>
  </si>
  <si>
    <t>王妍</t>
  </si>
  <si>
    <t>510106200802030085</t>
  </si>
  <si>
    <t>胡晋玮</t>
  </si>
  <si>
    <t>510723200808272391</t>
  </si>
  <si>
    <t>石昀仟</t>
  </si>
  <si>
    <t>51072320080316202X</t>
  </si>
  <si>
    <t>唐英杰</t>
  </si>
  <si>
    <t>510722200706212172</t>
  </si>
  <si>
    <t>512021200711053476</t>
  </si>
  <si>
    <t>熊月</t>
  </si>
  <si>
    <t>512021200710131161</t>
  </si>
  <si>
    <t>屈颖芯</t>
  </si>
  <si>
    <t>512021200807291428</t>
  </si>
  <si>
    <t>钟旭东</t>
  </si>
  <si>
    <t>512081200711272691</t>
  </si>
  <si>
    <t>刘力源</t>
  </si>
  <si>
    <t>411323200711301518</t>
  </si>
  <si>
    <t>伏义</t>
  </si>
  <si>
    <t>511381200709093198</t>
  </si>
  <si>
    <t>向红艳</t>
  </si>
  <si>
    <t>511011200712018767</t>
  </si>
  <si>
    <t>余泽林</t>
  </si>
  <si>
    <t>510322200708167334</t>
  </si>
  <si>
    <t>李贝</t>
  </si>
  <si>
    <t>511321200712041165</t>
  </si>
  <si>
    <t>赖萌琪</t>
  </si>
  <si>
    <t>510124200805280031</t>
  </si>
  <si>
    <t>龚圣杰</t>
  </si>
  <si>
    <t>512021200709200174</t>
  </si>
  <si>
    <t>胡修赫</t>
  </si>
  <si>
    <t>511621200802126476</t>
  </si>
  <si>
    <t>郝明君</t>
  </si>
  <si>
    <t>510321200803261584</t>
  </si>
  <si>
    <t>黄鑫宇</t>
  </si>
  <si>
    <t>520330200705240032</t>
  </si>
  <si>
    <t>谢荣清</t>
  </si>
  <si>
    <t>510322200804241119</t>
  </si>
  <si>
    <t>陈锦春</t>
  </si>
  <si>
    <t>511321200803035465</t>
  </si>
  <si>
    <t>蒙熔煊</t>
  </si>
  <si>
    <t>510182200801070081</t>
  </si>
  <si>
    <t>杨曼宁</t>
  </si>
  <si>
    <t>510181200711040069</t>
  </si>
  <si>
    <t>梁景峰</t>
  </si>
  <si>
    <t>511028200702278511</t>
  </si>
  <si>
    <t>陈伟</t>
  </si>
  <si>
    <t>513433200712060414</t>
  </si>
  <si>
    <t>宋星宏</t>
  </si>
  <si>
    <t>510304200810216718</t>
  </si>
  <si>
    <t>龙颜</t>
  </si>
  <si>
    <t>511721200711278912</t>
  </si>
  <si>
    <t>曾佳怡</t>
  </si>
  <si>
    <t>510114200711250146</t>
  </si>
  <si>
    <t>杨锦裕</t>
  </si>
  <si>
    <t>510131200609080052</t>
  </si>
  <si>
    <t>张彤</t>
  </si>
  <si>
    <t>510623200710303027</t>
  </si>
  <si>
    <t>朱贝果儿</t>
  </si>
  <si>
    <t>510106200710180166</t>
  </si>
  <si>
    <t>谌生祺</t>
  </si>
  <si>
    <t>513401200710196413</t>
  </si>
  <si>
    <t>肖思怡</t>
  </si>
  <si>
    <t>510114200805140044</t>
  </si>
  <si>
    <t>2024电商1班(高职)	 王晓宇</t>
  </si>
  <si>
    <t>曾麟翔</t>
  </si>
  <si>
    <t>2024电商1班（高职）</t>
  </si>
  <si>
    <t>陈诗语</t>
  </si>
  <si>
    <t>德基王姆</t>
  </si>
  <si>
    <t>邓浩</t>
  </si>
  <si>
    <t>冯萌涵</t>
  </si>
  <si>
    <t>冯蕊凌</t>
  </si>
  <si>
    <t>共曲仁青</t>
  </si>
  <si>
    <t>江宇烽</t>
  </si>
  <si>
    <t>冷凯琪</t>
  </si>
  <si>
    <t>李晨灝</t>
  </si>
  <si>
    <t>李美玲</t>
  </si>
  <si>
    <t>林鑫雨</t>
  </si>
  <si>
    <t>刘菡菥</t>
  </si>
  <si>
    <t>刘梦媛</t>
  </si>
  <si>
    <t>刘馨悦</t>
  </si>
  <si>
    <t>能周夺吉</t>
  </si>
  <si>
    <t>仁青桑周</t>
  </si>
  <si>
    <t>任奕霏</t>
  </si>
  <si>
    <t>任雨欣</t>
  </si>
  <si>
    <t>唐鑫悦</t>
  </si>
  <si>
    <t>万兴宜</t>
  </si>
  <si>
    <t>王睿糠</t>
  </si>
  <si>
    <t>王笙燕</t>
  </si>
  <si>
    <t>王诗琦</t>
  </si>
  <si>
    <t>王羽菲</t>
  </si>
  <si>
    <t>旺修</t>
  </si>
  <si>
    <t>魏强</t>
  </si>
  <si>
    <t>文梦烯</t>
  </si>
  <si>
    <t>文文</t>
  </si>
  <si>
    <t>杨峻熙</t>
  </si>
  <si>
    <t>杨星语</t>
  </si>
  <si>
    <t>杨宇吉洁</t>
  </si>
  <si>
    <t>杨云飞</t>
  </si>
  <si>
    <t>姚春燕</t>
  </si>
  <si>
    <t>俞梓涵</t>
  </si>
  <si>
    <t>泽仁央作</t>
  </si>
  <si>
    <t>泽王扎西</t>
  </si>
  <si>
    <t>周梓涵</t>
  </si>
  <si>
    <t>2024电商2班(英才) 2024会计2班(英才) 邬莎</t>
  </si>
  <si>
    <t>何紫欣</t>
  </si>
  <si>
    <t>2024电商2班（英才）</t>
  </si>
  <si>
    <t>黄心悦</t>
  </si>
  <si>
    <t>陈煜鑫</t>
  </si>
  <si>
    <t>伍宇航</t>
  </si>
  <si>
    <t>汪蝶</t>
  </si>
  <si>
    <t>刘以晨</t>
  </si>
  <si>
    <t>邓子龙</t>
  </si>
  <si>
    <t>徐蕊</t>
  </si>
  <si>
    <t>伍吉涵</t>
  </si>
  <si>
    <t>陈静</t>
  </si>
  <si>
    <t>赖振轩</t>
  </si>
  <si>
    <t>雷胜东</t>
  </si>
  <si>
    <t>宋悦月</t>
  </si>
  <si>
    <t>李思佳</t>
  </si>
  <si>
    <t>高长洪</t>
  </si>
  <si>
    <t>蔡莫凡</t>
  </si>
  <si>
    <t>滕新权</t>
  </si>
  <si>
    <t>鄢嘉琦</t>
  </si>
  <si>
    <t>2024会计2班（英才）</t>
  </si>
  <si>
    <t>何嘉</t>
  </si>
  <si>
    <t>邓林俐</t>
  </si>
  <si>
    <t>杨梦婷</t>
  </si>
  <si>
    <t>卫昕桐</t>
  </si>
  <si>
    <t>邓丹玲</t>
  </si>
  <si>
    <t>赵成成</t>
  </si>
  <si>
    <t>张春蕊</t>
  </si>
  <si>
    <t>黑义琳</t>
  </si>
  <si>
    <t>张喻</t>
  </si>
  <si>
    <t>李嘉艺</t>
  </si>
  <si>
    <t>张舒妍</t>
  </si>
  <si>
    <t>黄浩钏</t>
  </si>
  <si>
    <t>木洛有哈</t>
  </si>
  <si>
    <t>2024会计2班（英才）9+3</t>
  </si>
  <si>
    <t>周鑫</t>
  </si>
  <si>
    <t>王敏</t>
  </si>
  <si>
    <t>2024电商3班(实验) 林朝枭</t>
  </si>
  <si>
    <t>刘思远</t>
  </si>
  <si>
    <t>雷嘉乐</t>
  </si>
  <si>
    <t>周文静</t>
  </si>
  <si>
    <t>罗宇轩</t>
  </si>
  <si>
    <t>刘森海</t>
  </si>
  <si>
    <t>周芳</t>
  </si>
  <si>
    <t>胡焕键</t>
  </si>
  <si>
    <t>蒋欣月</t>
  </si>
  <si>
    <t>杨晨涛</t>
  </si>
  <si>
    <t>肖云</t>
  </si>
  <si>
    <t>文尉璇</t>
  </si>
  <si>
    <t>吕小兰</t>
  </si>
  <si>
    <t>孙建浩</t>
  </si>
  <si>
    <t>范晨</t>
  </si>
  <si>
    <t>唐玉帆</t>
  </si>
  <si>
    <t>王子豪</t>
  </si>
  <si>
    <t>罗瑞鑫</t>
  </si>
  <si>
    <t>李铭阳</t>
  </si>
  <si>
    <t>赵鑫栎</t>
  </si>
  <si>
    <t>李思宇</t>
  </si>
  <si>
    <t>王瀚娇</t>
  </si>
  <si>
    <t>袁琪</t>
  </si>
  <si>
    <t>谭彭梦</t>
  </si>
  <si>
    <t>龚琳琳</t>
  </si>
  <si>
    <t>刘宇</t>
  </si>
  <si>
    <t>温佳馨</t>
  </si>
  <si>
    <t>李露</t>
  </si>
  <si>
    <t>黄馨</t>
  </si>
  <si>
    <t>周越</t>
  </si>
  <si>
    <t>陈帅</t>
  </si>
  <si>
    <t>廖瑜萍</t>
  </si>
  <si>
    <t>邓诗琪</t>
  </si>
  <si>
    <t>钟京呈</t>
  </si>
  <si>
    <t>张诗文</t>
  </si>
  <si>
    <t>吴涵茜</t>
  </si>
  <si>
    <t>王子政</t>
  </si>
  <si>
    <t>邹新妍</t>
  </si>
  <si>
    <t>丁悦</t>
  </si>
  <si>
    <t>陈香慈</t>
  </si>
  <si>
    <t>2024电商3班(实验)9+3</t>
  </si>
  <si>
    <t>2024会计1班(高职)  陈平萍</t>
  </si>
  <si>
    <t>杨婷</t>
  </si>
  <si>
    <t>2024会计1班（高职）</t>
  </si>
  <si>
    <t>张泳琪</t>
  </si>
  <si>
    <t>吴苹</t>
  </si>
  <si>
    <t>龚奥欣</t>
  </si>
  <si>
    <t>赵大灵</t>
  </si>
  <si>
    <t>叶谨瑶</t>
  </si>
  <si>
    <t>周馨叶</t>
  </si>
  <si>
    <t>唐瑜</t>
  </si>
  <si>
    <t>雷琳爽</t>
  </si>
  <si>
    <t>谢仔涵</t>
  </si>
  <si>
    <t>罗紫晴</t>
  </si>
  <si>
    <t>唐欣怡</t>
  </si>
  <si>
    <t>赵寒宇</t>
  </si>
  <si>
    <t>陈诗宇</t>
  </si>
  <si>
    <t>铁英玲</t>
  </si>
  <si>
    <t>潘慧玲</t>
  </si>
  <si>
    <t>杨智红</t>
  </si>
  <si>
    <t>冉怡馨</t>
  </si>
  <si>
    <t>卓玛</t>
  </si>
  <si>
    <t>电珠扎西</t>
  </si>
  <si>
    <t>王思涵</t>
  </si>
  <si>
    <t>龙豪</t>
  </si>
  <si>
    <t>洛绒电珠</t>
  </si>
  <si>
    <t>呷绒志玛</t>
  </si>
  <si>
    <t>李婷婷</t>
  </si>
  <si>
    <t>青美央吉</t>
  </si>
  <si>
    <t>丹巴达尔基</t>
  </si>
  <si>
    <t>泽仁德西</t>
  </si>
  <si>
    <t>张彬华</t>
  </si>
  <si>
    <t>张思远</t>
  </si>
  <si>
    <t>2024会计1班（中职）</t>
  </si>
  <si>
    <t>张成铄</t>
  </si>
  <si>
    <t>龙庆琳</t>
  </si>
  <si>
    <t>2024会计1班（中职）9+3</t>
  </si>
  <si>
    <t>沙志华</t>
  </si>
  <si>
    <t>杨国强</t>
  </si>
  <si>
    <t>吉尔瓦呷</t>
  </si>
  <si>
    <t>2024计应1班(高职)  敖尹潼</t>
  </si>
  <si>
    <t>陈佳诚</t>
  </si>
  <si>
    <t>2024计应1班（高职）</t>
  </si>
  <si>
    <t>金宗洪</t>
  </si>
  <si>
    <t>张正秋</t>
  </si>
  <si>
    <t>朱羽</t>
  </si>
  <si>
    <t>王李航</t>
  </si>
  <si>
    <t>孔梅</t>
  </si>
  <si>
    <t>张博熙</t>
  </si>
  <si>
    <t>刘钦</t>
  </si>
  <si>
    <t>赵睿祺</t>
  </si>
  <si>
    <t>陆栋森</t>
  </si>
  <si>
    <t>吉方林</t>
  </si>
  <si>
    <t>索朗华炯</t>
  </si>
  <si>
    <t>殷才华</t>
  </si>
  <si>
    <t>叶柯蕊</t>
  </si>
  <si>
    <t>金真玄</t>
  </si>
  <si>
    <t>杨鑫</t>
  </si>
  <si>
    <t>于明虹</t>
  </si>
  <si>
    <t>刘羽珊</t>
  </si>
  <si>
    <t>雷添靖</t>
  </si>
  <si>
    <t>王馨爱</t>
  </si>
  <si>
    <t>侯语涵</t>
  </si>
  <si>
    <t>张丹</t>
  </si>
  <si>
    <t>戈文俊</t>
  </si>
  <si>
    <t>刘玉婷</t>
  </si>
  <si>
    <t>徐上清</t>
  </si>
  <si>
    <t>黄元伸</t>
  </si>
  <si>
    <t>刘毅</t>
  </si>
  <si>
    <t>杨瀚</t>
  </si>
  <si>
    <t>洛绒彭错</t>
  </si>
  <si>
    <t>张亦弛</t>
  </si>
  <si>
    <t>2024计应2班(高职) 王灵香</t>
  </si>
  <si>
    <t>李涵宇</t>
  </si>
  <si>
    <t>郑奥宁</t>
  </si>
  <si>
    <t>彭诗琪</t>
  </si>
  <si>
    <t>潘婕</t>
  </si>
  <si>
    <t>王涛</t>
  </si>
  <si>
    <t>卿义凌</t>
  </si>
  <si>
    <t>徐子皓</t>
  </si>
  <si>
    <t>袁蕊锦</t>
  </si>
  <si>
    <t>马兴康睿</t>
  </si>
  <si>
    <t>蒋雨航</t>
  </si>
  <si>
    <t>向豪</t>
  </si>
  <si>
    <t>唐芙蓉</t>
  </si>
  <si>
    <t>侯湘</t>
  </si>
  <si>
    <t>王振宇</t>
  </si>
  <si>
    <t>叶其佼</t>
  </si>
  <si>
    <t>庞君浩</t>
  </si>
  <si>
    <t>杨阳</t>
  </si>
  <si>
    <t>林书石</t>
  </si>
  <si>
    <t>李欣仪</t>
  </si>
  <si>
    <t>阿好有日</t>
  </si>
  <si>
    <t>罗泽林</t>
  </si>
  <si>
    <t>李梦涵</t>
  </si>
  <si>
    <t>邱宇涵</t>
  </si>
  <si>
    <t>方鹏云</t>
  </si>
  <si>
    <t>周宇轩</t>
  </si>
  <si>
    <t>姚圆缘</t>
  </si>
  <si>
    <t>秦文杰</t>
  </si>
  <si>
    <t>熊燕林</t>
  </si>
  <si>
    <t>罗雅琪</t>
  </si>
  <si>
    <t>卜丹</t>
  </si>
  <si>
    <t>张梓琳</t>
  </si>
  <si>
    <t>卜德浩</t>
  </si>
  <si>
    <t>奖状</t>
  </si>
  <si>
    <t>2024计应3班(英才) 2024平面1班(英才) 肖洁</t>
  </si>
  <si>
    <t>周凯怡</t>
  </si>
  <si>
    <t>赵家瑞</t>
  </si>
  <si>
    <t>张纹川</t>
  </si>
  <si>
    <t>张萌</t>
  </si>
  <si>
    <t>袁亦龙</t>
  </si>
  <si>
    <t>杨成義</t>
  </si>
  <si>
    <t>吴子昊</t>
  </si>
  <si>
    <t>王承宇</t>
  </si>
  <si>
    <t>汪俊杰</t>
  </si>
  <si>
    <t>唐雨梦</t>
  </si>
  <si>
    <t>齐涵煜</t>
  </si>
  <si>
    <t>蒲芷涵</t>
  </si>
  <si>
    <t>马吉</t>
  </si>
  <si>
    <t>罗蕊茜</t>
  </si>
  <si>
    <t>刘富裕</t>
  </si>
  <si>
    <t>李欣</t>
  </si>
  <si>
    <t>李粮</t>
  </si>
  <si>
    <t>江仨</t>
  </si>
  <si>
    <t>符乂棱</t>
  </si>
  <si>
    <t>丁可欣</t>
  </si>
  <si>
    <t>陈祥林</t>
  </si>
  <si>
    <t>陈梦娇</t>
  </si>
  <si>
    <t>杜毅恒</t>
  </si>
  <si>
    <t>赵毅鑫</t>
  </si>
  <si>
    <t>杨宇兴</t>
  </si>
  <si>
    <t>杨奥琳</t>
  </si>
  <si>
    <t>许佳仪</t>
  </si>
  <si>
    <t>肖晓蔓</t>
  </si>
  <si>
    <t>吴语辰</t>
  </si>
  <si>
    <t>文紫静</t>
  </si>
  <si>
    <t>王子铃</t>
  </si>
  <si>
    <t>史俊杰</t>
  </si>
  <si>
    <t>刘喆熙</t>
  </si>
  <si>
    <t>李阳</t>
  </si>
  <si>
    <t>李先珊</t>
  </si>
  <si>
    <t>兰梦婷</t>
  </si>
  <si>
    <t>格英初</t>
  </si>
  <si>
    <t>陈梦怡</t>
  </si>
  <si>
    <t>刘芝榕</t>
  </si>
  <si>
    <t>孟琪玲</t>
  </si>
  <si>
    <t>2024计应4班(实验) 2024平面2班(实验) 张天玉</t>
  </si>
  <si>
    <t>吴子豪</t>
  </si>
  <si>
    <t>24平面2班</t>
  </si>
  <si>
    <t>谢鹏</t>
  </si>
  <si>
    <t>涂礼鑫</t>
  </si>
  <si>
    <t>蔡明月</t>
  </si>
  <si>
    <t>邓欣研</t>
  </si>
  <si>
    <t>郭珂荧</t>
  </si>
  <si>
    <t>胡晨红</t>
  </si>
  <si>
    <t>李函忆</t>
  </si>
  <si>
    <t>刘心语</t>
  </si>
  <si>
    <t>199950256514</t>
  </si>
  <si>
    <t>鲁航媛</t>
  </si>
  <si>
    <t>桑西卓玛</t>
  </si>
  <si>
    <t>谭莉莎</t>
  </si>
  <si>
    <t>叶文静</t>
  </si>
  <si>
    <t>朱蕊坪</t>
  </si>
  <si>
    <t>谢玉琳</t>
  </si>
  <si>
    <t>朱彤</t>
  </si>
  <si>
    <t>杨娜</t>
  </si>
  <si>
    <t>谢美妍</t>
  </si>
  <si>
    <t>杨枝鑫</t>
  </si>
  <si>
    <t>余沁芸</t>
  </si>
  <si>
    <t>郭雨彤</t>
  </si>
  <si>
    <t>杨苗苗</t>
  </si>
  <si>
    <t>罗鹏</t>
  </si>
  <si>
    <r>
      <rPr>
        <sz val="10"/>
        <color rgb="FF0000FF"/>
        <rFont val="Arial"/>
        <charset val="134"/>
      </rPr>
      <t>24</t>
    </r>
    <r>
      <rPr>
        <sz val="10"/>
        <color rgb="FF0000FF"/>
        <rFont val="微软雅黑"/>
        <charset val="134"/>
      </rPr>
      <t>计应</t>
    </r>
    <r>
      <rPr>
        <sz val="10"/>
        <color rgb="FF0000FF"/>
        <rFont val="Arial"/>
        <charset val="134"/>
      </rPr>
      <t>4</t>
    </r>
    <r>
      <rPr>
        <sz val="10"/>
        <color rgb="FF0000FF"/>
        <rFont val="微软雅黑"/>
        <charset val="134"/>
      </rPr>
      <t>班</t>
    </r>
  </si>
  <si>
    <t>刘翔宇</t>
  </si>
  <si>
    <t>24计应4班</t>
  </si>
  <si>
    <t>陆宇航</t>
  </si>
  <si>
    <t>周贵骏</t>
  </si>
  <si>
    <t>范军</t>
  </si>
  <si>
    <t>陈龙</t>
  </si>
  <si>
    <t>唐桓</t>
  </si>
  <si>
    <t>杨凯</t>
  </si>
  <si>
    <t>王李林</t>
  </si>
  <si>
    <t>李欣瑞</t>
  </si>
  <si>
    <t>周恒</t>
  </si>
  <si>
    <t>周凡钦</t>
  </si>
  <si>
    <t>周星恒</t>
  </si>
  <si>
    <t>邓佳豪</t>
  </si>
  <si>
    <t>邹文龙</t>
  </si>
  <si>
    <t>任鑫磊</t>
  </si>
  <si>
    <t>何佳雨</t>
  </si>
  <si>
    <t>凌凤美</t>
  </si>
  <si>
    <t>程晴</t>
  </si>
  <si>
    <t>陈思琪</t>
  </si>
  <si>
    <t>白永仙</t>
  </si>
  <si>
    <t>杨潆</t>
  </si>
  <si>
    <t>邹颜吉</t>
  </si>
  <si>
    <t>张小萱</t>
  </si>
  <si>
    <t>黄晴</t>
  </si>
  <si>
    <t>甲卡利哈</t>
  </si>
  <si>
    <t>周航宇</t>
  </si>
  <si>
    <t>王禹彤</t>
  </si>
  <si>
    <t>李妍彤</t>
  </si>
  <si>
    <t>2024酒管1班(高职) 陈莉娟</t>
  </si>
  <si>
    <t>泽旺措</t>
  </si>
  <si>
    <t>24级酒店高职1班</t>
  </si>
  <si>
    <t>邱宇欣</t>
  </si>
  <si>
    <t>蔡卓琳</t>
  </si>
  <si>
    <t>邹鑫易</t>
  </si>
  <si>
    <t>王晓菁</t>
  </si>
  <si>
    <t>郑舒元</t>
  </si>
  <si>
    <t>王欣桐</t>
  </si>
  <si>
    <t>廖柯燃</t>
  </si>
  <si>
    <t>李玲治</t>
  </si>
  <si>
    <t>唐郡</t>
  </si>
  <si>
    <t>杜柯言</t>
  </si>
  <si>
    <t>叶义震</t>
  </si>
  <si>
    <t>何涛</t>
  </si>
  <si>
    <t>格春花</t>
  </si>
  <si>
    <t>赵颖</t>
  </si>
  <si>
    <t>蒋淋妃</t>
  </si>
  <si>
    <t>王玟</t>
  </si>
  <si>
    <t>陶雪锋</t>
  </si>
  <si>
    <t>左子默</t>
  </si>
  <si>
    <t>139805898341</t>
  </si>
  <si>
    <t>唐思涵</t>
  </si>
  <si>
    <t>袁永和</t>
  </si>
  <si>
    <t>张宇豪</t>
  </si>
  <si>
    <t>周雨欣</t>
  </si>
  <si>
    <t>杨泳萁</t>
  </si>
  <si>
    <t>周芸芸</t>
  </si>
  <si>
    <t>雷欣怡</t>
  </si>
  <si>
    <t>吉尔伙古</t>
  </si>
  <si>
    <t>24级酒店高职1班(9+3)</t>
  </si>
  <si>
    <t>拉尔日各</t>
  </si>
  <si>
    <t>陈龙布次尔</t>
  </si>
  <si>
    <t>罗沅</t>
  </si>
  <si>
    <t>24级酒店高职1班(中职)</t>
  </si>
  <si>
    <t>张瑶</t>
  </si>
  <si>
    <t>龙俊桦</t>
  </si>
  <si>
    <t>林欣怡</t>
  </si>
  <si>
    <t>郭小青</t>
  </si>
  <si>
    <t>黎倩</t>
  </si>
  <si>
    <t>郭锴锋</t>
  </si>
  <si>
    <t>涂宇城</t>
  </si>
  <si>
    <t>2024汽修1班(高职) 何佩键</t>
  </si>
  <si>
    <t>朱添帅</t>
  </si>
  <si>
    <t>2024汽修高职1班</t>
  </si>
  <si>
    <t>李金松</t>
  </si>
  <si>
    <t>黄志祥</t>
  </si>
  <si>
    <t>王跃</t>
  </si>
  <si>
    <t>陈林</t>
  </si>
  <si>
    <t>段胡林</t>
  </si>
  <si>
    <t>杨文杰</t>
  </si>
  <si>
    <t>曾顺志</t>
  </si>
  <si>
    <t>吕俊材</t>
  </si>
  <si>
    <t>曾嘉宇</t>
  </si>
  <si>
    <t>石新民</t>
  </si>
  <si>
    <t>陈韵衡</t>
  </si>
  <si>
    <t>喻粲钦</t>
  </si>
  <si>
    <t>刘俊熙</t>
  </si>
  <si>
    <t>刘鑫宇</t>
  </si>
  <si>
    <t>张绍靖</t>
  </si>
  <si>
    <t>黄学成</t>
  </si>
  <si>
    <t>袁炜</t>
  </si>
  <si>
    <t>田铠栖</t>
  </si>
  <si>
    <t>邓剑松</t>
  </si>
  <si>
    <t>黄子杰</t>
  </si>
  <si>
    <t>张正鹏</t>
  </si>
  <si>
    <t>周渝</t>
  </si>
  <si>
    <t>曾雨航</t>
  </si>
  <si>
    <t>李泉伸</t>
  </si>
  <si>
    <t>邱龙</t>
  </si>
  <si>
    <t>杨超越</t>
  </si>
  <si>
    <t>何霏霖</t>
  </si>
  <si>
    <t>李轩毅</t>
  </si>
  <si>
    <t>朱云磊</t>
  </si>
  <si>
    <t>张登荥</t>
  </si>
  <si>
    <t>方腾辉</t>
  </si>
  <si>
    <t>高严坤</t>
  </si>
  <si>
    <t>胡涛</t>
  </si>
  <si>
    <t>杨雪峰</t>
  </si>
  <si>
    <t>彭浩</t>
  </si>
  <si>
    <t>欧阳梓宇</t>
  </si>
  <si>
    <t>周沁熙</t>
  </si>
  <si>
    <t>陈柯衡</t>
  </si>
  <si>
    <t>2024汽修2班(高职) 蒋鑫</t>
  </si>
  <si>
    <t>包帅</t>
  </si>
  <si>
    <t>2024汽修高职2班</t>
  </si>
  <si>
    <t>张朝俊</t>
  </si>
  <si>
    <t>刘宇晨</t>
  </si>
  <si>
    <t>覃科侨</t>
  </si>
  <si>
    <t>何云焕</t>
  </si>
  <si>
    <t>唐际钧</t>
  </si>
  <si>
    <t>周星源</t>
  </si>
  <si>
    <t>彭家庆</t>
  </si>
  <si>
    <t>张聪</t>
  </si>
  <si>
    <t>阿木俊福</t>
  </si>
  <si>
    <t>罗萌</t>
  </si>
  <si>
    <t>汤旭</t>
  </si>
  <si>
    <t>兰林涛</t>
  </si>
  <si>
    <t>王梓畅</t>
  </si>
  <si>
    <t>阿木什哈</t>
  </si>
  <si>
    <t>银宏</t>
  </si>
  <si>
    <t>曾建鑫</t>
  </si>
  <si>
    <t>赖佳昊</t>
  </si>
  <si>
    <t>龙忆雄</t>
  </si>
  <si>
    <t>胡正峰</t>
  </si>
  <si>
    <t>何思波</t>
  </si>
  <si>
    <t>王吉阳</t>
  </si>
  <si>
    <t>刘凝华</t>
  </si>
  <si>
    <t>张家睿</t>
  </si>
  <si>
    <t>杨涛铭</t>
  </si>
  <si>
    <t>泽仁多杰</t>
  </si>
  <si>
    <t>高博文</t>
  </si>
  <si>
    <t>文子涵</t>
  </si>
  <si>
    <t>张浪</t>
  </si>
  <si>
    <t>杜吉生根</t>
  </si>
  <si>
    <t>罗耀宗</t>
  </si>
  <si>
    <t>杜帛玮</t>
  </si>
  <si>
    <t>陈良</t>
  </si>
  <si>
    <t>何奥</t>
  </si>
  <si>
    <t>张永权</t>
  </si>
  <si>
    <t>周语晨</t>
  </si>
  <si>
    <t>旦增江措</t>
  </si>
  <si>
    <t>陆杰军</t>
  </si>
  <si>
    <t>2024汽修3班（实验）蒋鑫</t>
  </si>
  <si>
    <t>陈柏宇</t>
  </si>
  <si>
    <t>2024汽修实验3班</t>
  </si>
  <si>
    <t>钟鸣</t>
  </si>
  <si>
    <t>贺文呈</t>
  </si>
  <si>
    <t>翁立森</t>
  </si>
  <si>
    <t xml:space="preserve">朱民安
</t>
  </si>
  <si>
    <t>范方洪</t>
  </si>
  <si>
    <t>辜子鹏</t>
  </si>
  <si>
    <t>郑佳豪</t>
  </si>
  <si>
    <t>赵觊允</t>
  </si>
  <si>
    <t>敬威</t>
  </si>
  <si>
    <t>曾彬</t>
  </si>
  <si>
    <t>丁源</t>
  </si>
  <si>
    <t>干宏轩</t>
  </si>
  <si>
    <t>夏君伟</t>
  </si>
  <si>
    <t>唐鑫</t>
  </si>
  <si>
    <t>胡俊</t>
  </si>
  <si>
    <t>谢冰</t>
  </si>
  <si>
    <t>唐渝承</t>
  </si>
  <si>
    <t>刘宇杭</t>
  </si>
  <si>
    <t>罗金宝</t>
  </si>
  <si>
    <t>邓云阳</t>
  </si>
  <si>
    <t>李响</t>
  </si>
  <si>
    <t>刘金城</t>
  </si>
  <si>
    <t>杨云锋</t>
  </si>
  <si>
    <t>刘邓滚</t>
  </si>
  <si>
    <t>丰小刚</t>
  </si>
  <si>
    <t>何天麟</t>
  </si>
  <si>
    <t>曾鸿涛</t>
  </si>
  <si>
    <t>2024汽修实验3班9+3</t>
  </si>
  <si>
    <t>杨雷华</t>
  </si>
  <si>
    <t>黄军</t>
  </si>
  <si>
    <t>阿木克达</t>
  </si>
  <si>
    <t>李春龙</t>
  </si>
  <si>
    <t>吉子拉日</t>
  </si>
  <si>
    <t>2024西餐1班(高职) 张鹭艳</t>
  </si>
  <si>
    <t>罗怡</t>
  </si>
  <si>
    <t>2024西餐1班（高职）</t>
  </si>
  <si>
    <t>袁鑫宇</t>
  </si>
  <si>
    <t>罗美姿</t>
  </si>
  <si>
    <t>袁佳玉</t>
  </si>
  <si>
    <t>周昕悦</t>
  </si>
  <si>
    <t>白曼萁</t>
  </si>
  <si>
    <t>付婉莹</t>
  </si>
  <si>
    <t>蔺心茹</t>
  </si>
  <si>
    <t>曾子怡</t>
  </si>
  <si>
    <t>陈玲</t>
  </si>
  <si>
    <t>姚宇星</t>
  </si>
  <si>
    <t>陈珍妮</t>
  </si>
  <si>
    <t>季谦玲</t>
  </si>
  <si>
    <t>曾依凡</t>
  </si>
  <si>
    <t>喻琪雯</t>
  </si>
  <si>
    <t>张文静</t>
  </si>
  <si>
    <t>李圣歆</t>
  </si>
  <si>
    <t>谭诗琪</t>
  </si>
  <si>
    <t>代鑫瑞</t>
  </si>
  <si>
    <t>李可欣</t>
  </si>
  <si>
    <t>吕鑫悦</t>
  </si>
  <si>
    <t>许善美</t>
  </si>
  <si>
    <t>鲁思怡</t>
  </si>
  <si>
    <t>马瑞莹</t>
  </si>
  <si>
    <t>李清雪</t>
  </si>
  <si>
    <t>王可琪</t>
  </si>
  <si>
    <t>陈佳丽</t>
  </si>
  <si>
    <t>彭怡颖</t>
  </si>
  <si>
    <t>周梓桐</t>
  </si>
  <si>
    <t>黄煜珺</t>
  </si>
  <si>
    <t>付婷</t>
  </si>
  <si>
    <t>蓝潇</t>
  </si>
  <si>
    <t>彭炜</t>
  </si>
  <si>
    <t>池佳鑫</t>
  </si>
  <si>
    <t>向李玮</t>
  </si>
  <si>
    <t>代佳莹</t>
  </si>
  <si>
    <t>余罗茜</t>
  </si>
  <si>
    <t>王钰淳</t>
  </si>
  <si>
    <t>袁仕勤</t>
  </si>
  <si>
    <t>洪诗婷</t>
  </si>
  <si>
    <t>陈薪宇</t>
  </si>
  <si>
    <t>江骏</t>
  </si>
  <si>
    <t>2024西餐2班(实验)  武小军</t>
  </si>
  <si>
    <t>唐欢</t>
  </si>
  <si>
    <t>2024西餐2班（实验）</t>
  </si>
  <si>
    <t>余宝林</t>
  </si>
  <si>
    <t>龙永琪</t>
  </si>
  <si>
    <t>李金豪</t>
  </si>
  <si>
    <t>陈怡馨</t>
  </si>
  <si>
    <t>李欣悦</t>
  </si>
  <si>
    <t>陈林男</t>
  </si>
  <si>
    <t>周煜珩</t>
  </si>
  <si>
    <t>黄文灿</t>
  </si>
  <si>
    <t>郑兴宇</t>
  </si>
  <si>
    <t>邓金凤</t>
  </si>
  <si>
    <t>王亚楠</t>
  </si>
  <si>
    <t>袁思婷</t>
  </si>
  <si>
    <t>侯伯玉</t>
  </si>
  <si>
    <t>骆婧玥</t>
  </si>
  <si>
    <t>刘芳舟</t>
  </si>
  <si>
    <t>刘丽莎</t>
  </si>
  <si>
    <t>向康康</t>
  </si>
  <si>
    <t>李若彦</t>
  </si>
  <si>
    <t>刘信乐</t>
  </si>
  <si>
    <t>何逸飞</t>
  </si>
  <si>
    <t>罗思琪</t>
  </si>
  <si>
    <t>任柯宇</t>
  </si>
  <si>
    <t>姜宇涛</t>
  </si>
  <si>
    <t>杨文浩</t>
  </si>
  <si>
    <t>王利</t>
  </si>
  <si>
    <t>梁语香</t>
  </si>
  <si>
    <t>张可欣</t>
  </si>
  <si>
    <t>林秀钦</t>
  </si>
  <si>
    <t>祝梓萱</t>
  </si>
  <si>
    <t>石子涵</t>
  </si>
  <si>
    <t>张浩荣</t>
  </si>
  <si>
    <t>罗鑫</t>
  </si>
  <si>
    <t>汪心雨</t>
  </si>
  <si>
    <t>郑俊杰</t>
  </si>
  <si>
    <t>魏再倩</t>
  </si>
  <si>
    <t>2024西餐2班（实验）9+3</t>
  </si>
  <si>
    <t>2024中餐1班(高职) 张婧</t>
  </si>
  <si>
    <t>游彧</t>
  </si>
  <si>
    <t>24烹饪中餐1班（高职）</t>
  </si>
  <si>
    <t>普文吉</t>
  </si>
  <si>
    <t>罗杰</t>
  </si>
  <si>
    <t>李泓豆</t>
  </si>
  <si>
    <t>祝剑铭</t>
  </si>
  <si>
    <t>王德鑫</t>
  </si>
  <si>
    <t>彭洋</t>
  </si>
  <si>
    <t>冯国睿</t>
  </si>
  <si>
    <t>付正禹</t>
  </si>
  <si>
    <t>胡克强</t>
  </si>
  <si>
    <t>龙唐宇</t>
  </si>
  <si>
    <t>孙皓铭</t>
  </si>
  <si>
    <t>肖一鸣</t>
  </si>
  <si>
    <t>杨艺凡</t>
  </si>
  <si>
    <t>唐爽</t>
  </si>
  <si>
    <t>袁大琳</t>
  </si>
  <si>
    <t>黄子墨</t>
  </si>
  <si>
    <t>胡志豪</t>
  </si>
  <si>
    <t>李俊城</t>
  </si>
  <si>
    <t>鲁智滢</t>
  </si>
  <si>
    <t>梁璟逸</t>
  </si>
  <si>
    <t>高和巍</t>
  </si>
  <si>
    <t>蒋天宇</t>
  </si>
  <si>
    <t>舒凌皓</t>
  </si>
  <si>
    <t>任中</t>
  </si>
  <si>
    <t>谢继韩</t>
  </si>
  <si>
    <t>黄宇杰</t>
  </si>
  <si>
    <t>杨黎禧</t>
  </si>
  <si>
    <t>吴思洋</t>
  </si>
  <si>
    <t>杜亚锴</t>
  </si>
  <si>
    <t>李沅竹</t>
  </si>
  <si>
    <t>易琳九</t>
  </si>
  <si>
    <t>唐孝明</t>
  </si>
  <si>
    <t>郑英明</t>
  </si>
  <si>
    <t>朱小磊</t>
  </si>
  <si>
    <t>万家卫</t>
  </si>
  <si>
    <t>杨震绅</t>
  </si>
  <si>
    <t>张维宇</t>
  </si>
  <si>
    <t>严胤豪</t>
  </si>
  <si>
    <t>24烹饪中餐1班（中职）</t>
  </si>
  <si>
    <t>2024中餐2班(高职) 王袖燕</t>
  </si>
  <si>
    <t>仁金</t>
  </si>
  <si>
    <t>2024级中餐烹饪高职2班</t>
  </si>
  <si>
    <t>朱俊轩</t>
  </si>
  <si>
    <t>孙宇晨</t>
  </si>
  <si>
    <t>刘保麟</t>
  </si>
  <si>
    <t>刘柏予</t>
  </si>
  <si>
    <t>杨粲宇</t>
  </si>
  <si>
    <t>李一帆</t>
  </si>
  <si>
    <t>贾巴伍达</t>
  </si>
  <si>
    <t>余坤杰</t>
  </si>
  <si>
    <t>张德鹏</t>
  </si>
  <si>
    <t>周言</t>
  </si>
  <si>
    <t>代思奇</t>
  </si>
  <si>
    <t>蒋云飞</t>
  </si>
  <si>
    <t>任国顺</t>
  </si>
  <si>
    <t>王青松</t>
  </si>
  <si>
    <t>侯文强</t>
  </si>
  <si>
    <t>罗张佳毅</t>
  </si>
  <si>
    <r>
      <rPr>
        <sz val="10"/>
        <color rgb="FF0000FF"/>
        <rFont val="Arial"/>
        <charset val="134"/>
      </rPr>
      <t>2024</t>
    </r>
    <r>
      <rPr>
        <sz val="10"/>
        <color rgb="FF0000FF"/>
        <rFont val="微软雅黑"/>
        <charset val="134"/>
      </rPr>
      <t>级中餐烹饪高职</t>
    </r>
    <r>
      <rPr>
        <sz val="10"/>
        <color rgb="FF0000FF"/>
        <rFont val="Arial"/>
        <charset val="134"/>
      </rPr>
      <t>2</t>
    </r>
    <r>
      <rPr>
        <sz val="10"/>
        <color rgb="FF0000FF"/>
        <rFont val="微软雅黑"/>
        <charset val="134"/>
      </rPr>
      <t>班</t>
    </r>
  </si>
  <si>
    <t>黄程</t>
  </si>
  <si>
    <t>杨胜竣</t>
  </si>
  <si>
    <t>彭睿矽</t>
  </si>
  <si>
    <t>曾健宇</t>
  </si>
  <si>
    <t>庹徐斌</t>
  </si>
  <si>
    <t>王晨希</t>
  </si>
  <si>
    <t>田梓轩</t>
  </si>
  <si>
    <t>黄赢</t>
  </si>
  <si>
    <t>曾想亮</t>
  </si>
  <si>
    <t>谢明均</t>
  </si>
  <si>
    <t>刘宗航</t>
  </si>
  <si>
    <t>史鸿涛</t>
  </si>
  <si>
    <t>张茂珂</t>
  </si>
  <si>
    <t>王俊淇</t>
  </si>
  <si>
    <t>尹承辉</t>
  </si>
  <si>
    <t>杨志彬</t>
  </si>
  <si>
    <r>
      <rPr>
        <sz val="10"/>
        <color rgb="FF0000FF"/>
        <rFont val="Arial"/>
        <charset val="134"/>
      </rPr>
      <t>2024</t>
    </r>
    <r>
      <rPr>
        <sz val="10"/>
        <color rgb="FF0000FF"/>
        <rFont val="微软雅黑"/>
        <charset val="134"/>
      </rPr>
      <t>级中餐烹饪高职</t>
    </r>
    <r>
      <rPr>
        <sz val="10"/>
        <color rgb="FF0000FF"/>
        <rFont val="Arial"/>
        <charset val="134"/>
      </rPr>
      <t>2</t>
    </r>
    <r>
      <rPr>
        <sz val="10"/>
        <color rgb="FF0000FF"/>
        <rFont val="微软雅黑"/>
        <charset val="134"/>
      </rPr>
      <t>班（中职）</t>
    </r>
  </si>
  <si>
    <t>2024中餐3班(英才) 程建东</t>
  </si>
  <si>
    <t>张浩然</t>
  </si>
  <si>
    <t>24中餐3班（英才）</t>
  </si>
  <si>
    <t>唐引航</t>
  </si>
  <si>
    <t>蒋柏豪</t>
  </si>
  <si>
    <t>宋静雯</t>
  </si>
  <si>
    <t>罗云茜</t>
  </si>
  <si>
    <t>彭雅琳</t>
  </si>
  <si>
    <t>冷清华</t>
  </si>
  <si>
    <t>刘心怡</t>
  </si>
  <si>
    <t>田媛</t>
  </si>
  <si>
    <t>贾学娇</t>
  </si>
  <si>
    <t>邱梦媛</t>
  </si>
  <si>
    <t>蔡奕谖</t>
  </si>
  <si>
    <t>高孙悦</t>
  </si>
  <si>
    <t>朱欣怡</t>
  </si>
  <si>
    <t>王雨琴</t>
  </si>
  <si>
    <t>周冰钰</t>
  </si>
  <si>
    <t>肖明芸</t>
  </si>
  <si>
    <t>方程颜</t>
  </si>
  <si>
    <t>张柏睿</t>
  </si>
  <si>
    <t>彭思语</t>
  </si>
  <si>
    <t>冯天宇</t>
  </si>
  <si>
    <t>曾辛唐睿</t>
  </si>
  <si>
    <t>熊耀扬</t>
  </si>
  <si>
    <t>谢昀浩</t>
  </si>
  <si>
    <t>付周铭津</t>
  </si>
  <si>
    <t>李王喜</t>
  </si>
  <si>
    <t>卢坤</t>
  </si>
  <si>
    <t>何楠</t>
  </si>
  <si>
    <t>沈发宽</t>
  </si>
  <si>
    <t>唐雪峰</t>
  </si>
  <si>
    <t>代鹏</t>
  </si>
  <si>
    <t>米晓德</t>
  </si>
  <si>
    <t>石悍晨</t>
  </si>
  <si>
    <t>范凯文</t>
  </si>
  <si>
    <t>范思宇</t>
  </si>
  <si>
    <t>李瑞雪</t>
  </si>
  <si>
    <t>杜承翼</t>
  </si>
  <si>
    <t>2024中餐4班(金龙鱼) 梁雪梅</t>
  </si>
  <si>
    <t>刘乖</t>
  </si>
  <si>
    <t>2024中餐4班（金龙鱼）</t>
  </si>
  <si>
    <t>刘梓豪</t>
  </si>
  <si>
    <t>罗世强</t>
  </si>
  <si>
    <t>任思涵</t>
  </si>
  <si>
    <t>贾锦涛</t>
  </si>
  <si>
    <t>谢语宣</t>
  </si>
  <si>
    <t>刘炫</t>
  </si>
  <si>
    <t>何杨</t>
  </si>
  <si>
    <t>小杜基</t>
  </si>
  <si>
    <t>欧阳涛</t>
  </si>
  <si>
    <t>梅淋元</t>
  </si>
  <si>
    <t>曾国洪</t>
  </si>
  <si>
    <t>王川</t>
  </si>
  <si>
    <t>钟蔺</t>
  </si>
  <si>
    <t>吴雨瑞</t>
  </si>
  <si>
    <t>张俊杰</t>
  </si>
  <si>
    <t>段勋</t>
  </si>
  <si>
    <t>马立华</t>
  </si>
  <si>
    <t>刘佳欣</t>
  </si>
  <si>
    <t>胡小军</t>
  </si>
  <si>
    <t>吉古拉古</t>
  </si>
  <si>
    <t>杨吉祥</t>
  </si>
  <si>
    <t>安都</t>
  </si>
  <si>
    <t>张宇涛</t>
  </si>
  <si>
    <t>扎西当周</t>
  </si>
  <si>
    <t>蒲圆程</t>
  </si>
  <si>
    <t>刘书义</t>
  </si>
  <si>
    <t>牟旺</t>
  </si>
  <si>
    <t>郑姜</t>
  </si>
  <si>
    <t>吴海涛</t>
  </si>
  <si>
    <t>杨鑫颖</t>
  </si>
  <si>
    <t>2024中餐5班(实验) 陈君</t>
  </si>
  <si>
    <t>杨洋</t>
  </si>
  <si>
    <t>2024中餐烹饪实验5班</t>
  </si>
  <si>
    <t>刘彦佞</t>
  </si>
  <si>
    <t>冯洋</t>
  </si>
  <si>
    <t>薛嘉毅</t>
  </si>
  <si>
    <t>龙俊</t>
  </si>
  <si>
    <t>赖沫桥</t>
  </si>
  <si>
    <t>张洪</t>
  </si>
  <si>
    <t>孔文康</t>
  </si>
  <si>
    <t>曾志杰</t>
  </si>
  <si>
    <t>曾俊杰</t>
  </si>
  <si>
    <t>余涛</t>
  </si>
  <si>
    <t>邓家乐</t>
  </si>
  <si>
    <t>徐进涛</t>
  </si>
  <si>
    <t>康仲泽仁</t>
  </si>
  <si>
    <t>韩付进</t>
  </si>
  <si>
    <t>曾宇恒</t>
  </si>
  <si>
    <t>刘磊</t>
  </si>
  <si>
    <t>肖富文</t>
  </si>
  <si>
    <t>张业展</t>
  </si>
  <si>
    <t>卿铖宇</t>
  </si>
  <si>
    <t>刘淋辉</t>
  </si>
  <si>
    <t>范智博</t>
  </si>
  <si>
    <t>赵瑞杰</t>
  </si>
  <si>
    <t>肖高辉</t>
  </si>
  <si>
    <t>李扬德</t>
  </si>
  <si>
    <t>张津铭</t>
  </si>
  <si>
    <t>徐延辉</t>
  </si>
  <si>
    <t>龚从栊</t>
  </si>
  <si>
    <t>王健科</t>
  </si>
  <si>
    <t>李宇飞</t>
  </si>
  <si>
    <t>杨长铭</t>
  </si>
  <si>
    <t>祝里平</t>
  </si>
  <si>
    <t>杨坤</t>
  </si>
  <si>
    <t>陈武环</t>
  </si>
  <si>
    <t>180304397487</t>
  </si>
  <si>
    <t>俄木里呷</t>
  </si>
  <si>
    <t>陈成</t>
  </si>
  <si>
    <t>2024中餐烹饪实验5班9+3</t>
  </si>
  <si>
    <t>黄梓翔</t>
  </si>
  <si>
    <t>黄旭</t>
  </si>
  <si>
    <t>黑比阿木</t>
  </si>
  <si>
    <t>阿子比坡</t>
  </si>
  <si>
    <t>莫洛立布</t>
  </si>
  <si>
    <t>杨拉伯</t>
  </si>
  <si>
    <t>卢心远</t>
  </si>
  <si>
    <t>卢以则</t>
  </si>
  <si>
    <t>阿左则普</t>
  </si>
  <si>
    <t>姚德康</t>
  </si>
  <si>
    <t>马正祥</t>
  </si>
  <si>
    <t>周明建</t>
  </si>
  <si>
    <t>江天祺</t>
  </si>
  <si>
    <t>吉古依夫</t>
  </si>
  <si>
    <t>毛庭朋</t>
  </si>
  <si>
    <t>阿叔三且</t>
  </si>
  <si>
    <t>任普旺</t>
  </si>
  <si>
    <t>确么尔古</t>
  </si>
  <si>
    <t>拉马金华</t>
  </si>
  <si>
    <t>阿子此合</t>
  </si>
  <si>
    <t>2025中餐烹饪实验5班9+3</t>
  </si>
  <si>
    <t>2024中餐6班(实验) 陈应</t>
  </si>
  <si>
    <t>张余诚</t>
  </si>
  <si>
    <t>2024中餐6班（实验）</t>
  </si>
  <si>
    <t>何嘉琪</t>
  </si>
  <si>
    <t>周凯鑫</t>
  </si>
  <si>
    <t>李忠义</t>
  </si>
  <si>
    <t>雍锋</t>
  </si>
  <si>
    <t>刘志鹏</t>
  </si>
  <si>
    <t>罗权</t>
  </si>
  <si>
    <t>唐颖</t>
  </si>
  <si>
    <t>吴凌睿</t>
  </si>
  <si>
    <t>雷智豪</t>
  </si>
  <si>
    <t>范兴缘</t>
  </si>
  <si>
    <t>詹东洪</t>
  </si>
  <si>
    <t>陆波</t>
  </si>
  <si>
    <t>姜昊明</t>
  </si>
  <si>
    <t>钟奕文</t>
  </si>
  <si>
    <t>邓佳林</t>
  </si>
  <si>
    <t>袁义全</t>
  </si>
  <si>
    <t>张国涛</t>
  </si>
  <si>
    <t>杨智雲</t>
  </si>
  <si>
    <t>罗登琦</t>
  </si>
  <si>
    <t>艾家俊</t>
  </si>
  <si>
    <t>刘俊恒</t>
  </si>
  <si>
    <t>罗梓豪</t>
  </si>
  <si>
    <t>陈梓俊</t>
  </si>
  <si>
    <t>鲜子腾</t>
  </si>
  <si>
    <t>姚云皓</t>
  </si>
  <si>
    <t>李念宗</t>
  </si>
  <si>
    <t>谭均豪</t>
  </si>
  <si>
    <t>郭霆</t>
  </si>
  <si>
    <t>赵春秋</t>
  </si>
  <si>
    <t>潘长玖</t>
  </si>
  <si>
    <t>许哲伟</t>
  </si>
  <si>
    <t>查亮行</t>
  </si>
  <si>
    <t>刘佳浩</t>
  </si>
  <si>
    <t>卢兴旺</t>
  </si>
  <si>
    <t>王福财</t>
  </si>
  <si>
    <t>刘慧</t>
  </si>
  <si>
    <t>李连军</t>
  </si>
  <si>
    <t>曲莫阿良</t>
  </si>
  <si>
    <t>2024中餐6班（实验）9+3</t>
  </si>
  <si>
    <t>王冲</t>
  </si>
  <si>
    <t>洛古英雄</t>
  </si>
  <si>
    <t>吉木小发</t>
  </si>
  <si>
    <t>吉立志古</t>
  </si>
  <si>
    <t>叶金惹</t>
  </si>
  <si>
    <t>孔维毅</t>
  </si>
  <si>
    <t>赵冬宁</t>
  </si>
  <si>
    <t>陈石打</t>
  </si>
  <si>
    <t>拿而拉布</t>
  </si>
  <si>
    <t>马海依伟</t>
  </si>
  <si>
    <t>苏贤春</t>
  </si>
  <si>
    <t>阿起日格</t>
  </si>
  <si>
    <t>李俊</t>
  </si>
  <si>
    <t>取比克布</t>
  </si>
  <si>
    <t>阿西谢强</t>
  </si>
  <si>
    <t>曲比拉海</t>
  </si>
  <si>
    <t>石洛木牛</t>
  </si>
  <si>
    <t>2024中西面点1班 戴青蓉</t>
  </si>
  <si>
    <t>江雨涵</t>
  </si>
  <si>
    <t>戴苏颖</t>
  </si>
  <si>
    <t>龚清晗</t>
  </si>
  <si>
    <t>何宗宪</t>
  </si>
  <si>
    <t>曾佩铃</t>
  </si>
  <si>
    <t>黄皓宇</t>
  </si>
  <si>
    <t>胡茂丽</t>
  </si>
  <si>
    <t>吴婉婷</t>
  </si>
  <si>
    <t>敬周媛</t>
  </si>
  <si>
    <t>陈玉梅</t>
  </si>
  <si>
    <t>峗兢</t>
  </si>
  <si>
    <t>倪国华</t>
  </si>
  <si>
    <t>梁语周</t>
  </si>
  <si>
    <t>潘奕斯</t>
  </si>
  <si>
    <t>羊桦</t>
  </si>
  <si>
    <t>李心怡</t>
  </si>
  <si>
    <t>叶馨怡</t>
  </si>
  <si>
    <t>鲜雨涵</t>
  </si>
  <si>
    <t>蒲靖翔</t>
  </si>
  <si>
    <t>周明宇</t>
  </si>
  <si>
    <t>刘浩然</t>
  </si>
  <si>
    <t>余雨晨</t>
  </si>
  <si>
    <t>廖家玉</t>
  </si>
  <si>
    <t>冯钰珈</t>
  </si>
  <si>
    <t>邱思语</t>
  </si>
  <si>
    <t>唐东群</t>
  </si>
  <si>
    <t>施欣悦</t>
  </si>
  <si>
    <t>袁怡</t>
  </si>
  <si>
    <t>陈祉邑</t>
  </si>
  <si>
    <t>李贝妮</t>
  </si>
  <si>
    <t>钟莉萍</t>
  </si>
  <si>
    <t>杨菊</t>
  </si>
  <si>
    <t>左明月</t>
  </si>
  <si>
    <t>周子涵</t>
  </si>
  <si>
    <t>康志兰</t>
  </si>
  <si>
    <t>2024中西面点1班9+3</t>
  </si>
  <si>
    <t>文兴洁</t>
  </si>
  <si>
    <t>2024中西面点2班(实验)  张琳珏</t>
  </si>
  <si>
    <t>詹玉婷</t>
  </si>
  <si>
    <t>2024中西面点2班（实验）</t>
  </si>
  <si>
    <t>邱雪</t>
  </si>
  <si>
    <t>林怡</t>
  </si>
  <si>
    <t>倪晓凤</t>
  </si>
  <si>
    <t>谢丹杨</t>
  </si>
  <si>
    <t>佘蕊廷</t>
  </si>
  <si>
    <t>万明磊</t>
  </si>
  <si>
    <t>陈思语</t>
  </si>
  <si>
    <t>陈思妍</t>
  </si>
  <si>
    <t>黄琼裕</t>
  </si>
  <si>
    <t>卢书沅</t>
  </si>
  <si>
    <t>杨星月</t>
  </si>
  <si>
    <t>任雯雯</t>
  </si>
  <si>
    <t>黄琪</t>
  </si>
  <si>
    <t>张朝阳</t>
  </si>
  <si>
    <t>谢一晨</t>
  </si>
  <si>
    <t>袁小媛</t>
  </si>
  <si>
    <t>李欣月</t>
  </si>
  <si>
    <t>周帮缘</t>
  </si>
  <si>
    <t>方莘雅</t>
  </si>
  <si>
    <t>徐静</t>
  </si>
  <si>
    <t>叶佳玲</t>
  </si>
  <si>
    <t>吴围</t>
  </si>
  <si>
    <t>苏丹</t>
  </si>
  <si>
    <t>魏薇</t>
  </si>
  <si>
    <t>李清霞</t>
  </si>
  <si>
    <t>唐雯靖</t>
  </si>
  <si>
    <t>樊金茜</t>
  </si>
  <si>
    <t>杨张超</t>
  </si>
  <si>
    <t>陈晓渝</t>
  </si>
  <si>
    <t>杜宇萱</t>
  </si>
  <si>
    <t>李梦棋</t>
  </si>
  <si>
    <t>代友琦</t>
  </si>
  <si>
    <t>龙春霖</t>
  </si>
  <si>
    <t>沈洁</t>
  </si>
  <si>
    <t>肖思琪</t>
  </si>
  <si>
    <t>赵康程</t>
  </si>
  <si>
    <t>吴欣雨</t>
  </si>
  <si>
    <t>海来小里莫</t>
  </si>
  <si>
    <t>廖长烯</t>
  </si>
  <si>
    <t>张以则</t>
  </si>
  <si>
    <t>2024中西面点2班（实验）（9+3）</t>
  </si>
  <si>
    <t>阿衣布巾</t>
  </si>
  <si>
    <t>阿牛伍呷</t>
  </si>
  <si>
    <t>曹小平</t>
  </si>
  <si>
    <t>杨辉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</si>
</sst>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#,##0.00_ "/>
    <numFmt numFmtId="177" formatCode="#,##0_ "/>
    <numFmt numFmtId="178" formatCode="yyyy&quot;年&quot;m&quot;月&quot;;@"/>
  </numFmts>
  <fonts count="60">
    <font>
      <sz val="10"/>
      <color theme="1"/>
      <name val="等线"/>
      <charset val="134"/>
      <scheme val="minor"/>
    </font>
    <font>
      <sz val="12"/>
      <name val="仿宋"/>
      <charset val="134"/>
    </font>
    <font>
      <sz val="10"/>
      <name val="等线"/>
      <charset val="134"/>
      <scheme val="minor"/>
    </font>
    <font>
      <sz val="12"/>
      <name val="等线"/>
      <charset val="134"/>
      <scheme val="minor"/>
    </font>
    <font>
      <sz val="10"/>
      <color rgb="FF0000FF"/>
      <name val="Arial"/>
      <charset val="134"/>
    </font>
    <font>
      <sz val="12"/>
      <color theme="1"/>
      <name val="等线"/>
      <charset val="134"/>
      <scheme val="minor"/>
    </font>
    <font>
      <sz val="10"/>
      <name val="等线"/>
      <charset val="134"/>
    </font>
    <font>
      <sz val="10"/>
      <name val="Arial"/>
      <charset val="134"/>
    </font>
    <font>
      <sz val="12"/>
      <name val="等线"/>
      <charset val="134"/>
    </font>
    <font>
      <sz val="10"/>
      <color theme="1"/>
      <name val="等线"/>
      <charset val="134"/>
    </font>
    <font>
      <sz val="10"/>
      <color rgb="FF0000FF"/>
      <name val="等线"/>
      <charset val="134"/>
      <scheme val="minor"/>
    </font>
    <font>
      <sz val="10"/>
      <color rgb="FF0000FF"/>
      <name val="宋体"/>
      <charset val="134"/>
    </font>
    <font>
      <sz val="11"/>
      <name val="等线"/>
      <charset val="134"/>
      <scheme val="minor"/>
    </font>
    <font>
      <sz val="11"/>
      <name val="宋体"/>
      <charset val="134"/>
    </font>
    <font>
      <sz val="12"/>
      <name val="楷体"/>
      <charset val="134"/>
    </font>
    <font>
      <sz val="18"/>
      <name val="等线"/>
      <charset val="134"/>
      <scheme val="minor"/>
    </font>
    <font>
      <b/>
      <sz val="12"/>
      <name val="等线"/>
      <charset val="134"/>
      <scheme val="minor"/>
    </font>
    <font>
      <sz val="14"/>
      <name val="等线"/>
      <charset val="134"/>
      <scheme val="minor"/>
    </font>
    <font>
      <sz val="10"/>
      <color rgb="FF000000"/>
      <name val="等线"/>
      <charset val="134"/>
      <scheme val="minor"/>
    </font>
    <font>
      <sz val="12"/>
      <color rgb="FF000000"/>
      <name val="FangSong"/>
      <charset val="134"/>
    </font>
    <font>
      <sz val="12"/>
      <name val="FangSong"/>
      <charset val="134"/>
    </font>
    <font>
      <sz val="9"/>
      <name val="等线"/>
      <charset val="134"/>
      <scheme val="minor"/>
    </font>
    <font>
      <sz val="14"/>
      <color rgb="FF000000"/>
      <name val="等线"/>
      <charset val="134"/>
      <scheme val="minor"/>
    </font>
    <font>
      <sz val="10"/>
      <color rgb="FFDE3C36"/>
      <name val="等线"/>
      <charset val="134"/>
      <scheme val="minor"/>
    </font>
    <font>
      <sz val="10"/>
      <name val="Times New Roman"/>
      <charset val="134"/>
    </font>
    <font>
      <b/>
      <sz val="20"/>
      <name val="等线"/>
      <charset val="134"/>
      <scheme val="minor"/>
    </font>
    <font>
      <b/>
      <sz val="16"/>
      <name val="等线"/>
      <charset val="134"/>
      <scheme val="minor"/>
    </font>
    <font>
      <b/>
      <sz val="16"/>
      <color rgb="FF080F17"/>
      <name val="等线"/>
      <charset val="134"/>
      <scheme val="minor"/>
    </font>
    <font>
      <sz val="10"/>
      <color rgb="FF080F17"/>
      <name val="等线"/>
      <charset val="134"/>
      <scheme val="minor"/>
    </font>
    <font>
      <sz val="12"/>
      <name val="宋体"/>
      <charset val="134"/>
    </font>
    <font>
      <sz val="10"/>
      <name val="-apple-system"/>
      <charset val="134"/>
    </font>
    <font>
      <sz val="12"/>
      <color rgb="FF000000"/>
      <name val="等线"/>
      <charset val="134"/>
      <scheme val="minor"/>
    </font>
    <font>
      <sz val="10"/>
      <color rgb="FF000000"/>
      <name val="等线"/>
      <charset val="134"/>
    </font>
    <font>
      <sz val="11"/>
      <color theme="1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0"/>
      <color rgb="FF000000"/>
      <name val="宋体"/>
      <charset val="134"/>
    </font>
    <font>
      <sz val="12"/>
      <color rgb="FF000000"/>
      <name val="宋体"/>
      <charset val="134"/>
    </font>
    <font>
      <sz val="10"/>
      <color rgb="FF0000FF"/>
      <name val="微软雅黑"/>
      <charset val="134"/>
    </font>
    <font>
      <sz val="10"/>
      <color rgb="FF000000"/>
      <name val="-apple-system"/>
      <charset val="134"/>
    </font>
    <font>
      <sz val="10"/>
      <name val="宋体"/>
      <charset val="134"/>
    </font>
    <font>
      <sz val="10"/>
      <color rgb="FF080F17"/>
      <name val="宋体"/>
      <charset val="134"/>
    </font>
    <font>
      <sz val="10"/>
      <name val="宋体"/>
      <charset val="134"/>
    </font>
  </fonts>
  <fills count="37">
    <fill>
      <patternFill patternType="none"/>
    </fill>
    <fill>
      <patternFill patternType="gray125"/>
    </fill>
    <fill>
      <patternFill patternType="solid">
        <fgColor rgb="FFFFFFFF"/>
        <bgColor rgb="FF000000"/>
      </patternFill>
    </fill>
    <fill>
      <patternFill patternType="solid">
        <fgColor rgb="FFFFFFFF"/>
        <bgColor indexed="64"/>
      </patternFill>
    </fill>
    <fill>
      <patternFill patternType="solid">
        <fgColor rgb="FFFF9C99"/>
        <bgColor indexed="64"/>
      </patternFill>
    </fill>
    <fill>
      <patternFill patternType="solid">
        <fgColor rgb="FFF5C4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2"/>
        <bgColor indexed="64"/>
      </patternFill>
    </fill>
    <fill>
      <patternFill patternType="solid">
        <fgColor theme="4" tint="0.599994"/>
        <bgColor indexed="64"/>
      </patternFill>
    </fill>
    <fill>
      <patternFill patternType="solid">
        <fgColor theme="4" tint="0.39997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2"/>
        <bgColor indexed="64"/>
      </patternFill>
    </fill>
    <fill>
      <patternFill patternType="solid">
        <fgColor theme="5" tint="0.599994"/>
        <bgColor indexed="64"/>
      </patternFill>
    </fill>
    <fill>
      <patternFill patternType="solid">
        <fgColor theme="5" tint="0.399976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2"/>
        <bgColor indexed="64"/>
      </patternFill>
    </fill>
    <fill>
      <patternFill patternType="solid">
        <fgColor theme="6" tint="0.599994"/>
        <bgColor indexed="64"/>
      </patternFill>
    </fill>
    <fill>
      <patternFill patternType="solid">
        <fgColor theme="6" tint="0.39997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2"/>
        <bgColor indexed="64"/>
      </patternFill>
    </fill>
    <fill>
      <patternFill patternType="solid">
        <fgColor theme="7" tint="0.599994"/>
        <bgColor indexed="64"/>
      </patternFill>
    </fill>
    <fill>
      <patternFill patternType="solid">
        <fgColor theme="7" tint="0.39997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2"/>
        <bgColor indexed="64"/>
      </patternFill>
    </fill>
    <fill>
      <patternFill patternType="solid">
        <fgColor theme="8" tint="0.599994"/>
        <bgColor indexed="64"/>
      </patternFill>
    </fill>
    <fill>
      <patternFill patternType="solid">
        <fgColor theme="8" tint="0.39997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2"/>
        <bgColor indexed="64"/>
      </patternFill>
    </fill>
    <fill>
      <patternFill patternType="solid">
        <fgColor theme="9" tint="0.599994"/>
        <bgColor indexed="64"/>
      </patternFill>
    </fill>
    <fill>
      <patternFill patternType="solid">
        <fgColor theme="9" tint="0.399976"/>
        <bgColor indexed="64"/>
      </patternFill>
    </fill>
  </fills>
  <borders count="26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 diagonalDown="1">
      <left/>
      <right/>
      <top/>
      <bottom/>
      <diagonal style="thin">
        <color rgb="FF000000"/>
      </diagonal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5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33" fillId="0" borderId="0" applyFont="0" applyFill="0" applyBorder="0" applyAlignment="0" applyProtection="0">
      <alignment vertical="center"/>
    </xf>
    <xf numFmtId="44" fontId="33" fillId="0" borderId="0" applyFont="0" applyFill="0" applyBorder="0" applyAlignment="0" applyProtection="0">
      <alignment vertical="center"/>
    </xf>
    <xf numFmtId="9" fontId="33" fillId="0" borderId="0" applyFont="0" applyFill="0" applyBorder="0" applyAlignment="0" applyProtection="0">
      <alignment vertical="center"/>
    </xf>
    <xf numFmtId="41" fontId="33" fillId="0" borderId="0" applyFont="0" applyFill="0" applyBorder="0" applyAlignment="0" applyProtection="0">
      <alignment vertical="center"/>
    </xf>
    <xf numFmtId="42" fontId="33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3" fillId="6" borderId="18" applyNumberFormat="0" applyFont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0" borderId="19" applyNumberFormat="0" applyFill="0" applyAlignment="0" applyProtection="0">
      <alignment vertical="center"/>
    </xf>
    <xf numFmtId="0" fontId="40" fillId="0" borderId="19" applyNumberFormat="0" applyFill="0" applyAlignment="0" applyProtection="0">
      <alignment vertical="center"/>
    </xf>
    <xf numFmtId="0" fontId="41" fillId="0" borderId="20" applyNumberFormat="0" applyFill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42" fillId="7" borderId="21" applyNumberFormat="0" applyAlignment="0" applyProtection="0">
      <alignment vertical="center"/>
    </xf>
    <xf numFmtId="0" fontId="43" fillId="8" borderId="22" applyNumberFormat="0" applyAlignment="0" applyProtection="0">
      <alignment vertical="center"/>
    </xf>
    <xf numFmtId="0" fontId="44" fillId="8" borderId="21" applyNumberFormat="0" applyAlignment="0" applyProtection="0">
      <alignment vertical="center"/>
    </xf>
    <xf numFmtId="0" fontId="45" fillId="9" borderId="23" applyNumberFormat="0" applyAlignment="0" applyProtection="0">
      <alignment vertical="center"/>
    </xf>
    <xf numFmtId="0" fontId="46" fillId="0" borderId="24" applyNumberFormat="0" applyFill="0" applyAlignment="0" applyProtection="0">
      <alignment vertical="center"/>
    </xf>
    <xf numFmtId="0" fontId="47" fillId="0" borderId="25" applyNumberFormat="0" applyFill="0" applyAlignment="0" applyProtection="0">
      <alignment vertical="center"/>
    </xf>
    <xf numFmtId="0" fontId="48" fillId="10" borderId="0" applyNumberFormat="0" applyBorder="0" applyAlignment="0" applyProtection="0">
      <alignment vertical="center"/>
    </xf>
    <xf numFmtId="0" fontId="49" fillId="11" borderId="0" applyNumberFormat="0" applyBorder="0" applyAlignment="0" applyProtection="0">
      <alignment vertical="center"/>
    </xf>
    <xf numFmtId="0" fontId="50" fillId="12" borderId="0" applyNumberFormat="0" applyBorder="0" applyAlignment="0" applyProtection="0">
      <alignment vertical="center"/>
    </xf>
    <xf numFmtId="0" fontId="51" fillId="13" borderId="0" applyNumberFormat="0" applyBorder="0" applyAlignment="0" applyProtection="0">
      <alignment vertical="center"/>
    </xf>
    <xf numFmtId="0" fontId="52" fillId="14" borderId="0" applyNumberFormat="0" applyBorder="0" applyAlignment="0" applyProtection="0">
      <alignment vertical="center"/>
    </xf>
    <xf numFmtId="0" fontId="52" fillId="15" borderId="0" applyNumberFormat="0" applyBorder="0" applyAlignment="0" applyProtection="0">
      <alignment vertical="center"/>
    </xf>
    <xf numFmtId="0" fontId="51" fillId="16" borderId="0" applyNumberFormat="0" applyBorder="0" applyAlignment="0" applyProtection="0">
      <alignment vertical="center"/>
    </xf>
    <xf numFmtId="0" fontId="51" fillId="17" borderId="0" applyNumberFormat="0" applyBorder="0" applyAlignment="0" applyProtection="0">
      <alignment vertical="center"/>
    </xf>
    <xf numFmtId="0" fontId="52" fillId="18" borderId="0" applyNumberFormat="0" applyBorder="0" applyAlignment="0" applyProtection="0">
      <alignment vertical="center"/>
    </xf>
    <xf numFmtId="0" fontId="52" fillId="19" borderId="0" applyNumberFormat="0" applyBorder="0" applyAlignment="0" applyProtection="0">
      <alignment vertical="center"/>
    </xf>
    <xf numFmtId="0" fontId="51" fillId="20" borderId="0" applyNumberFormat="0" applyBorder="0" applyAlignment="0" applyProtection="0">
      <alignment vertical="center"/>
    </xf>
    <xf numFmtId="0" fontId="51" fillId="21" borderId="0" applyNumberFormat="0" applyBorder="0" applyAlignment="0" applyProtection="0">
      <alignment vertical="center"/>
    </xf>
    <xf numFmtId="0" fontId="52" fillId="22" borderId="0" applyNumberFormat="0" applyBorder="0" applyAlignment="0" applyProtection="0">
      <alignment vertical="center"/>
    </xf>
    <xf numFmtId="0" fontId="52" fillId="23" borderId="0" applyNumberFormat="0" applyBorder="0" applyAlignment="0" applyProtection="0">
      <alignment vertical="center"/>
    </xf>
    <xf numFmtId="0" fontId="51" fillId="24" borderId="0" applyNumberFormat="0" applyBorder="0" applyAlignment="0" applyProtection="0">
      <alignment vertical="center"/>
    </xf>
    <xf numFmtId="0" fontId="51" fillId="25" borderId="0" applyNumberFormat="0" applyBorder="0" applyAlignment="0" applyProtection="0">
      <alignment vertical="center"/>
    </xf>
    <xf numFmtId="0" fontId="52" fillId="26" borderId="0" applyNumberFormat="0" applyBorder="0" applyAlignment="0" applyProtection="0">
      <alignment vertical="center"/>
    </xf>
    <xf numFmtId="0" fontId="52" fillId="27" borderId="0" applyNumberFormat="0" applyBorder="0" applyAlignment="0" applyProtection="0">
      <alignment vertical="center"/>
    </xf>
    <xf numFmtId="0" fontId="51" fillId="28" borderId="0" applyNumberFormat="0" applyBorder="0" applyAlignment="0" applyProtection="0">
      <alignment vertical="center"/>
    </xf>
    <xf numFmtId="0" fontId="51" fillId="29" borderId="0" applyNumberFormat="0" applyBorder="0" applyAlignment="0" applyProtection="0">
      <alignment vertical="center"/>
    </xf>
    <xf numFmtId="0" fontId="52" fillId="30" borderId="0" applyNumberFormat="0" applyBorder="0" applyAlignment="0" applyProtection="0">
      <alignment vertical="center"/>
    </xf>
    <xf numFmtId="0" fontId="52" fillId="31" borderId="0" applyNumberFormat="0" applyBorder="0" applyAlignment="0" applyProtection="0">
      <alignment vertical="center"/>
    </xf>
    <xf numFmtId="0" fontId="51" fillId="32" borderId="0" applyNumberFormat="0" applyBorder="0" applyAlignment="0" applyProtection="0">
      <alignment vertical="center"/>
    </xf>
    <xf numFmtId="0" fontId="51" fillId="33" borderId="0" applyNumberFormat="0" applyBorder="0" applyAlignment="0" applyProtection="0">
      <alignment vertical="center"/>
    </xf>
    <xf numFmtId="0" fontId="52" fillId="34" borderId="0" applyNumberFormat="0" applyBorder="0" applyAlignment="0" applyProtection="0">
      <alignment vertical="center"/>
    </xf>
    <xf numFmtId="0" fontId="52" fillId="35" borderId="0" applyNumberFormat="0" applyBorder="0" applyAlignment="0" applyProtection="0">
      <alignment vertical="center"/>
    </xf>
    <xf numFmtId="0" fontId="51" fillId="36" borderId="0" applyNumberFormat="0" applyBorder="0" applyAlignment="0" applyProtection="0">
      <alignment vertical="center"/>
    </xf>
  </cellStyleXfs>
  <cellXfs count="247">
    <xf numFmtId="0" fontId="0" fillId="0" borderId="0" xfId="0">
      <alignment vertical="center"/>
    </xf>
    <xf numFmtId="0" fontId="1" fillId="0" borderId="1" xfId="0" applyNumberFormat="1" applyFont="1" applyBorder="1" applyAlignment="1">
      <alignment horizontal="center" vertical="center"/>
    </xf>
    <xf numFmtId="0" fontId="0" fillId="0" borderId="2" xfId="0" applyFont="1" applyBorder="1">
      <alignment vertical="center"/>
    </xf>
    <xf numFmtId="0" fontId="0" fillId="0" borderId="0" xfId="0" applyFont="1" applyAlignment="1">
      <alignment horizontal="center" vertical="center"/>
    </xf>
    <xf numFmtId="14" fontId="2" fillId="0" borderId="0" xfId="0" applyNumberFormat="1" applyFont="1" applyAlignment="1">
      <alignment horizontal="right"/>
    </xf>
    <xf numFmtId="0" fontId="3" fillId="0" borderId="0" xfId="0" applyFont="1" applyAlignment="1">
      <alignment horizontal="center" vertical="center"/>
    </xf>
    <xf numFmtId="176" fontId="0" fillId="0" borderId="0" xfId="0" applyNumberFormat="1" applyFont="1" applyAlignment="1">
      <alignment horizontal="center" vertical="center"/>
    </xf>
    <xf numFmtId="0" fontId="0" fillId="0" borderId="0" xfId="0" applyNumberFormat="1" applyFont="1" applyAlignment="1">
      <alignment horizontal="center" vertical="center"/>
    </xf>
    <xf numFmtId="0" fontId="0" fillId="0" borderId="3" xfId="0" applyBorder="1">
      <alignment vertical="center"/>
    </xf>
    <xf numFmtId="0" fontId="0" fillId="0" borderId="0" xfId="0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14" fontId="0" fillId="0" borderId="0" xfId="0" applyNumberFormat="1" applyFont="1">
      <alignment vertical="center"/>
    </xf>
    <xf numFmtId="14" fontId="0" fillId="0" borderId="0" xfId="0" applyNumberFormat="1" applyFont="1" applyAlignment="1"/>
    <xf numFmtId="0" fontId="1" fillId="0" borderId="1" xfId="0" applyFont="1" applyBorder="1" applyAlignment="1">
      <alignment horizontal="center" vertical="center"/>
    </xf>
    <xf numFmtId="0" fontId="0" fillId="0" borderId="0" xfId="0" applyNumberFormat="1" applyFont="1">
      <alignment vertical="center"/>
    </xf>
    <xf numFmtId="0" fontId="5" fillId="0" borderId="1" xfId="0" applyFont="1" applyBorder="1" applyAlignment="1">
      <alignment horizontal="center" vertical="center"/>
    </xf>
    <xf numFmtId="14" fontId="0" fillId="0" borderId="0" xfId="0" applyNumberFormat="1" applyAlignment="1">
      <alignment horizontal="center"/>
    </xf>
    <xf numFmtId="14" fontId="6" fillId="0" borderId="0" xfId="0" applyNumberFormat="1" applyFont="1" applyAlignment="1">
      <alignment horizontal="right"/>
    </xf>
    <xf numFmtId="0" fontId="4" fillId="2" borderId="6" xfId="0" applyNumberFormat="1" applyFont="1" applyFill="1" applyBorder="1" applyAlignment="1">
      <alignment horizontal="center" vertical="center"/>
    </xf>
    <xf numFmtId="49" fontId="4" fillId="2" borderId="7" xfId="0" applyNumberFormat="1" applyFont="1" applyFill="1" applyBorder="1" applyAlignment="1">
      <alignment horizontal="center" vertical="center"/>
    </xf>
    <xf numFmtId="0" fontId="6" fillId="0" borderId="0" xfId="0" applyFont="1">
      <alignment vertical="center"/>
    </xf>
    <xf numFmtId="0" fontId="6" fillId="0" borderId="0" xfId="0" applyFont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49" fontId="4" fillId="3" borderId="0" xfId="0" applyNumberFormat="1" applyFont="1" applyFill="1" applyAlignment="1">
      <alignment horizontal="center" vertical="center"/>
    </xf>
    <xf numFmtId="0" fontId="0" fillId="0" borderId="3" xfId="0" applyBorder="1" applyAlignment="1"/>
    <xf numFmtId="0" fontId="4" fillId="3" borderId="4" xfId="0" applyFont="1" applyFill="1" applyBorder="1" applyAlignment="1">
      <alignment horizontal="center" vertical="center"/>
    </xf>
    <xf numFmtId="0" fontId="7" fillId="2" borderId="7" xfId="0" applyFont="1" applyFill="1" applyBorder="1" applyAlignment="1">
      <alignment horizontal="center" vertical="center"/>
    </xf>
    <xf numFmtId="0" fontId="7" fillId="2" borderId="5" xfId="0" applyFont="1" applyFill="1" applyBorder="1" applyAlignment="1">
      <alignment horizontal="center" vertical="center"/>
    </xf>
    <xf numFmtId="0" fontId="0" fillId="0" borderId="0" xfId="0" applyFont="1" applyAlignment="1">
      <alignment horizontal="right" vertical="center"/>
    </xf>
    <xf numFmtId="177" fontId="0" fillId="0" borderId="0" xfId="0" applyNumberFormat="1" applyFont="1" applyAlignment="1">
      <alignment horizontal="center" vertical="center"/>
    </xf>
    <xf numFmtId="0" fontId="4" fillId="2" borderId="6" xfId="0" applyFont="1" applyFill="1" applyBorder="1" applyAlignment="1">
      <alignment horizontal="center" vertical="center" wrapText="1"/>
    </xf>
    <xf numFmtId="0" fontId="4" fillId="2" borderId="7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0" xfId="0" applyAlignment="1">
      <alignment horizontal="center" vertical="center"/>
    </xf>
    <xf numFmtId="0" fontId="0" fillId="0" borderId="0" xfId="0" applyNumberFormat="1" applyFont="1" applyAlignment="1">
      <alignment horizontal="right" vertical="center"/>
    </xf>
    <xf numFmtId="0" fontId="3" fillId="0" borderId="0" xfId="0" applyFont="1" applyAlignment="1">
      <alignment vertical="center"/>
    </xf>
    <xf numFmtId="0" fontId="10" fillId="3" borderId="0" xfId="0" applyFont="1" applyFill="1" applyAlignment="1">
      <alignment horizontal="center" vertical="center"/>
    </xf>
    <xf numFmtId="49" fontId="4" fillId="3" borderId="4" xfId="0" applyNumberFormat="1" applyFont="1" applyFill="1" applyBorder="1" applyAlignment="1">
      <alignment horizontal="center" vertical="center"/>
    </xf>
    <xf numFmtId="0" fontId="11" fillId="3" borderId="4" xfId="0" applyFont="1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4" fillId="3" borderId="4" xfId="0" applyNumberFormat="1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49" fontId="4" fillId="3" borderId="8" xfId="0" applyNumberFormat="1" applyFont="1" applyFill="1" applyBorder="1" applyAlignment="1">
      <alignment horizontal="center" vertical="center"/>
    </xf>
    <xf numFmtId="0" fontId="4" fillId="3" borderId="8" xfId="0" applyFont="1" applyFill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0" borderId="4" xfId="0" applyFont="1" applyBorder="1">
      <alignment vertical="center"/>
    </xf>
    <xf numFmtId="0" fontId="1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right"/>
    </xf>
    <xf numFmtId="14" fontId="9" fillId="0" borderId="0" xfId="0" applyNumberFormat="1" applyFont="1">
      <alignment vertical="center"/>
    </xf>
    <xf numFmtId="176" fontId="9" fillId="0" borderId="0" xfId="0" applyNumberFormat="1" applyFont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9" fillId="0" borderId="0" xfId="0" applyFont="1" applyBorder="1" applyAlignment="1">
      <alignment horizontal="center" vertical="center"/>
    </xf>
    <xf numFmtId="0" fontId="4" fillId="3" borderId="4" xfId="0" applyFont="1" applyFill="1" applyBorder="1" applyAlignment="1">
      <alignment horizontal="center" vertical="center" wrapText="1"/>
    </xf>
    <xf numFmtId="0" fontId="12" fillId="0" borderId="4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12" fillId="0" borderId="0" xfId="0" applyFont="1" applyBorder="1" applyAlignment="1">
      <alignment horizontal="center" vertical="center"/>
    </xf>
    <xf numFmtId="0" fontId="4" fillId="3" borderId="0" xfId="0" applyFont="1" applyFill="1" applyBorder="1" applyAlignment="1">
      <alignment horizontal="center" vertical="center"/>
    </xf>
    <xf numFmtId="0" fontId="4" fillId="3" borderId="0" xfId="0" applyFont="1" applyFill="1">
      <alignment vertical="center"/>
    </xf>
    <xf numFmtId="0" fontId="14" fillId="0" borderId="4" xfId="0" applyFont="1" applyBorder="1" applyAlignment="1">
      <alignment horizontal="center" vertical="center"/>
    </xf>
    <xf numFmtId="0" fontId="14" fillId="0" borderId="6" xfId="0" applyFont="1" applyBorder="1" applyAlignment="1">
      <alignment horizontal="center" vertical="center"/>
    </xf>
    <xf numFmtId="0" fontId="2" fillId="0" borderId="0" xfId="0" applyFont="1">
      <alignment vertical="center"/>
    </xf>
    <xf numFmtId="0" fontId="14" fillId="0" borderId="8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16" fillId="0" borderId="4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8" fillId="0" borderId="4" xfId="0" applyNumberFormat="1" applyFont="1" applyFill="1" applyBorder="1" applyAlignment="1">
      <alignment horizontal="center" vertical="center"/>
    </xf>
    <xf numFmtId="49" fontId="19" fillId="0" borderId="4" xfId="0" applyNumberFormat="1" applyFont="1" applyFill="1" applyBorder="1" applyAlignment="1">
      <alignment horizontal="center" vertical="center" wrapText="1"/>
    </xf>
    <xf numFmtId="0" fontId="19" fillId="0" borderId="4" xfId="0" applyFont="1" applyFill="1" applyBorder="1" applyAlignment="1">
      <alignment horizontal="center" vertical="center"/>
    </xf>
    <xf numFmtId="0" fontId="19" fillId="0" borderId="1" xfId="0" applyFont="1" applyFill="1" applyBorder="1" applyAlignment="1">
      <alignment horizontal="center" vertical="center"/>
    </xf>
    <xf numFmtId="0" fontId="18" fillId="0" borderId="9" xfId="0" applyFont="1" applyBorder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18" fillId="0" borderId="4" xfId="0" applyFont="1" applyFill="1" applyBorder="1" applyAlignment="1">
      <alignment horizontal="center" vertical="center"/>
    </xf>
    <xf numFmtId="0" fontId="20" fillId="0" borderId="4" xfId="0" applyFont="1" applyFill="1" applyBorder="1" applyAlignment="1">
      <alignment horizontal="center" vertical="center" wrapText="1"/>
    </xf>
    <xf numFmtId="49" fontId="19" fillId="0" borderId="8" xfId="0" applyNumberFormat="1" applyFont="1" applyFill="1" applyBorder="1" applyAlignment="1">
      <alignment horizontal="center" vertical="center" wrapText="1"/>
    </xf>
    <xf numFmtId="49" fontId="20" fillId="0" borderId="1" xfId="0" applyNumberFormat="1" applyFont="1" applyFill="1" applyBorder="1" applyAlignment="1">
      <alignment horizontal="center" vertical="center" wrapText="1"/>
    </xf>
    <xf numFmtId="0" fontId="20" fillId="0" borderId="4" xfId="0" applyFont="1" applyFill="1" applyBorder="1" applyAlignment="1">
      <alignment horizontal="center" vertical="center"/>
    </xf>
    <xf numFmtId="0" fontId="20" fillId="0" borderId="1" xfId="0" applyFont="1" applyFill="1" applyBorder="1" applyAlignment="1">
      <alignment horizontal="center" vertical="center"/>
    </xf>
    <xf numFmtId="49" fontId="20" fillId="0" borderId="10" xfId="0" applyNumberFormat="1" applyFont="1" applyFill="1" applyBorder="1" applyAlignment="1">
      <alignment horizontal="center" vertical="center" wrapText="1"/>
    </xf>
    <xf numFmtId="0" fontId="20" fillId="0" borderId="8" xfId="0" applyFont="1" applyFill="1" applyBorder="1" applyAlignment="1">
      <alignment horizontal="center" vertical="center"/>
    </xf>
    <xf numFmtId="0" fontId="20" fillId="0" borderId="2" xfId="0" applyFont="1" applyFill="1" applyBorder="1" applyAlignment="1">
      <alignment horizontal="center" vertical="center"/>
    </xf>
    <xf numFmtId="0" fontId="19" fillId="0" borderId="4" xfId="0" applyFont="1" applyFill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18" fillId="0" borderId="8" xfId="0" applyFont="1" applyFill="1" applyBorder="1" applyAlignment="1">
      <alignment horizontal="center" vertical="center"/>
    </xf>
    <xf numFmtId="0" fontId="18" fillId="0" borderId="1" xfId="0" applyFont="1" applyFill="1" applyBorder="1" applyAlignment="1">
      <alignment horizontal="center" vertical="center"/>
    </xf>
    <xf numFmtId="0" fontId="13" fillId="0" borderId="4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19" fillId="0" borderId="5" xfId="0" applyFont="1" applyBorder="1" applyAlignment="1">
      <alignment horizontal="center" vertical="center" wrapText="1"/>
    </xf>
    <xf numFmtId="0" fontId="19" fillId="0" borderId="4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18" fillId="0" borderId="8" xfId="0" applyFont="1" applyBorder="1" applyAlignment="1">
      <alignment horizontal="center" vertical="center"/>
    </xf>
    <xf numFmtId="0" fontId="19" fillId="0" borderId="5" xfId="0" applyFont="1" applyBorder="1" applyAlignment="1">
      <alignment horizontal="center" vertical="center"/>
    </xf>
    <xf numFmtId="0" fontId="18" fillId="0" borderId="4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4" xfId="0" applyFont="1" applyBorder="1">
      <alignment vertical="center"/>
    </xf>
    <xf numFmtId="0" fontId="2" fillId="0" borderId="13" xfId="0" applyFont="1" applyBorder="1">
      <alignment vertical="center"/>
    </xf>
    <xf numFmtId="0" fontId="2" fillId="0" borderId="6" xfId="0" applyFont="1" applyBorder="1">
      <alignment vertical="center"/>
    </xf>
    <xf numFmtId="0" fontId="0" fillId="0" borderId="13" xfId="0" applyBorder="1">
      <alignment vertical="center"/>
    </xf>
    <xf numFmtId="0" fontId="0" fillId="0" borderId="4" xfId="0" applyBorder="1">
      <alignment vertical="center"/>
    </xf>
    <xf numFmtId="0" fontId="2" fillId="0" borderId="1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0" borderId="4" xfId="0" applyFont="1" applyBorder="1" applyAlignment="1"/>
    <xf numFmtId="0" fontId="2" fillId="0" borderId="1" xfId="0" applyFont="1" applyBorder="1" applyAlignment="1"/>
    <xf numFmtId="0" fontId="0" fillId="0" borderId="1" xfId="0" applyBorder="1">
      <alignment vertical="center"/>
    </xf>
    <xf numFmtId="0" fontId="2" fillId="0" borderId="1" xfId="0" applyFont="1" applyBorder="1">
      <alignment vertical="center"/>
    </xf>
    <xf numFmtId="0" fontId="2" fillId="4" borderId="4" xfId="0" applyFont="1" applyFill="1" applyBorder="1" applyAlignment="1">
      <alignment horizontal="center" vertical="center"/>
    </xf>
    <xf numFmtId="49" fontId="20" fillId="4" borderId="4" xfId="0" applyNumberFormat="1" applyFont="1" applyFill="1" applyBorder="1" applyAlignment="1">
      <alignment horizontal="center" vertical="center" wrapText="1"/>
    </xf>
    <xf numFmtId="0" fontId="20" fillId="4" borderId="4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 wrapText="1"/>
    </xf>
    <xf numFmtId="0" fontId="2" fillId="4" borderId="4" xfId="0" applyFont="1" applyFill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/>
    </xf>
    <xf numFmtId="0" fontId="2" fillId="4" borderId="8" xfId="0" applyFont="1" applyFill="1" applyBorder="1" applyAlignment="1">
      <alignment horizontal="center" vertical="center"/>
    </xf>
    <xf numFmtId="0" fontId="2" fillId="4" borderId="8" xfId="0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0" fontId="20" fillId="4" borderId="4" xfId="0" applyFont="1" applyFill="1" applyBorder="1" applyAlignment="1">
      <alignment horizontal="center" vertical="center" wrapText="1"/>
    </xf>
    <xf numFmtId="0" fontId="2" fillId="0" borderId="5" xfId="0" applyFont="1" applyBorder="1">
      <alignment vertical="center"/>
    </xf>
    <xf numFmtId="0" fontId="20" fillId="4" borderId="8" xfId="0" applyFont="1" applyFill="1" applyBorder="1" applyAlignment="1">
      <alignment horizontal="center" vertical="center"/>
    </xf>
    <xf numFmtId="0" fontId="20" fillId="4" borderId="10" xfId="0" applyFont="1" applyFill="1" applyBorder="1" applyAlignment="1">
      <alignment horizontal="center" vertical="center"/>
    </xf>
    <xf numFmtId="0" fontId="2" fillId="0" borderId="8" xfId="0" applyFont="1" applyBorder="1">
      <alignment vertical="center"/>
    </xf>
    <xf numFmtId="49" fontId="20" fillId="4" borderId="8" xfId="0" applyNumberFormat="1" applyFont="1" applyFill="1" applyBorder="1" applyAlignment="1">
      <alignment horizontal="center" vertical="center" wrapText="1"/>
    </xf>
    <xf numFmtId="0" fontId="2" fillId="0" borderId="10" xfId="0" applyFont="1" applyBorder="1">
      <alignment vertical="center"/>
    </xf>
    <xf numFmtId="0" fontId="2" fillId="4" borderId="10" xfId="0" applyFont="1" applyFill="1" applyBorder="1" applyAlignment="1">
      <alignment horizontal="center" vertical="center"/>
    </xf>
    <xf numFmtId="0" fontId="2" fillId="4" borderId="6" xfId="0" applyFont="1" applyFill="1" applyBorder="1" applyAlignment="1">
      <alignment horizontal="center" vertical="center"/>
    </xf>
    <xf numFmtId="0" fontId="2" fillId="4" borderId="6" xfId="0" applyFont="1" applyFill="1" applyBorder="1" applyAlignment="1">
      <alignment horizontal="center" vertical="center" wrapText="1"/>
    </xf>
    <xf numFmtId="0" fontId="2" fillId="5" borderId="8" xfId="0" applyFont="1" applyFill="1" applyBorder="1" applyAlignment="1">
      <alignment horizontal="center" vertical="center"/>
    </xf>
    <xf numFmtId="49" fontId="20" fillId="5" borderId="1" xfId="0" applyNumberFormat="1" applyFont="1" applyFill="1" applyBorder="1" applyAlignment="1">
      <alignment horizontal="center" vertical="center" wrapText="1"/>
    </xf>
    <xf numFmtId="0" fontId="20" fillId="5" borderId="4" xfId="0" applyFont="1" applyFill="1" applyBorder="1" applyAlignment="1">
      <alignment horizontal="center" vertical="center"/>
    </xf>
    <xf numFmtId="0" fontId="2" fillId="5" borderId="10" xfId="0" applyFont="1" applyFill="1" applyBorder="1" applyAlignment="1">
      <alignment horizontal="center" vertical="center"/>
    </xf>
    <xf numFmtId="0" fontId="2" fillId="5" borderId="4" xfId="0" applyFont="1" applyFill="1" applyBorder="1" applyAlignment="1">
      <alignment horizontal="center" vertical="center"/>
    </xf>
    <xf numFmtId="0" fontId="2" fillId="5" borderId="6" xfId="0" applyFont="1" applyFill="1" applyBorder="1" applyAlignment="1">
      <alignment horizontal="center" vertical="center"/>
    </xf>
    <xf numFmtId="0" fontId="2" fillId="5" borderId="0" xfId="0" applyFont="1" applyFill="1">
      <alignment vertical="center"/>
    </xf>
    <xf numFmtId="0" fontId="2" fillId="5" borderId="1" xfId="0" applyFont="1" applyFill="1" applyBorder="1" applyAlignment="1">
      <alignment horizontal="center" vertical="center"/>
    </xf>
    <xf numFmtId="0" fontId="2" fillId="5" borderId="5" xfId="0" applyFont="1" applyFill="1" applyBorder="1" applyAlignment="1">
      <alignment horizontal="center" vertical="center"/>
    </xf>
    <xf numFmtId="0" fontId="2" fillId="5" borderId="7" xfId="0" applyFont="1" applyFill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7" xfId="0" applyFont="1" applyBorder="1">
      <alignment vertical="center"/>
    </xf>
    <xf numFmtId="0" fontId="0" fillId="0" borderId="14" xfId="0" applyBorder="1">
      <alignment vertical="center"/>
    </xf>
    <xf numFmtId="0" fontId="2" fillId="0" borderId="0" xfId="0" applyFont="1" applyAlignment="1"/>
    <xf numFmtId="0" fontId="6" fillId="0" borderId="13" xfId="0" applyFont="1" applyBorder="1" applyAlignment="1">
      <alignment horizontal="center" vertical="center"/>
    </xf>
    <xf numFmtId="0" fontId="20" fillId="5" borderId="5" xfId="0" applyFont="1" applyFill="1" applyBorder="1" applyAlignment="1">
      <alignment horizontal="center" vertical="center"/>
    </xf>
    <xf numFmtId="0" fontId="23" fillId="5" borderId="6" xfId="0" applyFont="1" applyFill="1" applyBorder="1" applyAlignment="1">
      <alignment horizontal="center" vertical="center"/>
    </xf>
    <xf numFmtId="49" fontId="20" fillId="5" borderId="10" xfId="0" applyNumberFormat="1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/>
    </xf>
    <xf numFmtId="0" fontId="20" fillId="0" borderId="8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4" borderId="4" xfId="0" applyFont="1" applyFill="1" applyBorder="1" applyAlignment="1"/>
    <xf numFmtId="0" fontId="2" fillId="4" borderId="4" xfId="0" applyFont="1" applyFill="1" applyBorder="1" applyAlignment="1">
      <alignment horizontal="center"/>
    </xf>
    <xf numFmtId="0" fontId="2" fillId="4" borderId="4" xfId="0" applyFont="1" applyFill="1" applyBorder="1" applyAlignment="1">
      <alignment horizontal="center" wrapText="1"/>
    </xf>
    <xf numFmtId="0" fontId="2" fillId="0" borderId="1" xfId="0" applyFont="1" applyBorder="1" applyAlignment="1">
      <alignment horizontal="center"/>
    </xf>
    <xf numFmtId="0" fontId="20" fillId="5" borderId="4" xfId="0" applyFont="1" applyFill="1" applyBorder="1" applyAlignment="1">
      <alignment horizontal="center" vertical="center" wrapText="1"/>
    </xf>
    <xf numFmtId="0" fontId="2" fillId="5" borderId="4" xfId="0" applyFont="1" applyFill="1" applyBorder="1" applyAlignment="1">
      <alignment horizontal="center"/>
    </xf>
    <xf numFmtId="0" fontId="13" fillId="5" borderId="4" xfId="0" applyFont="1" applyFill="1" applyBorder="1" applyAlignment="1">
      <alignment horizontal="center" vertical="center"/>
    </xf>
    <xf numFmtId="0" fontId="24" fillId="0" borderId="0" xfId="0" applyFont="1" applyAlignment="1">
      <alignment vertical="center" wrapText="1"/>
    </xf>
    <xf numFmtId="10" fontId="0" fillId="0" borderId="0" xfId="0" applyNumberFormat="1" applyAlignment="1">
      <alignment horizontal="right" vertical="center"/>
    </xf>
    <xf numFmtId="0" fontId="25" fillId="0" borderId="0" xfId="0" applyFont="1" applyAlignment="1">
      <alignment horizontal="center" vertical="center"/>
    </xf>
    <xf numFmtId="0" fontId="26" fillId="0" borderId="0" xfId="0" applyFont="1" applyAlignment="1">
      <alignment horizontal="center" vertical="center"/>
    </xf>
    <xf numFmtId="0" fontId="26" fillId="0" borderId="8" xfId="0" applyFont="1" applyBorder="1" applyAlignment="1">
      <alignment horizontal="center" vertical="center"/>
    </xf>
    <xf numFmtId="0" fontId="26" fillId="0" borderId="0" xfId="0" applyFont="1">
      <alignment vertical="center"/>
    </xf>
    <xf numFmtId="0" fontId="27" fillId="0" borderId="8" xfId="0" applyFont="1" applyBorder="1" applyAlignment="1">
      <alignment horizontal="center" vertical="center"/>
    </xf>
    <xf numFmtId="0" fontId="26" fillId="0" borderId="10" xfId="0" applyFont="1" applyBorder="1" applyAlignment="1">
      <alignment horizontal="center" vertical="center"/>
    </xf>
    <xf numFmtId="0" fontId="0" fillId="0" borderId="12" xfId="0" applyBorder="1">
      <alignment vertical="center"/>
    </xf>
    <xf numFmtId="0" fontId="2" fillId="0" borderId="15" xfId="0" applyFont="1" applyBorder="1">
      <alignment vertical="center"/>
    </xf>
    <xf numFmtId="0" fontId="28" fillId="0" borderId="15" xfId="0" applyFont="1" applyBorder="1">
      <alignment vertical="center"/>
    </xf>
    <xf numFmtId="0" fontId="13" fillId="0" borderId="16" xfId="0" applyFont="1" applyBorder="1">
      <alignment vertical="center"/>
    </xf>
    <xf numFmtId="0" fontId="13" fillId="0" borderId="17" xfId="0" applyFont="1" applyBorder="1">
      <alignment vertical="center"/>
    </xf>
    <xf numFmtId="0" fontId="2" fillId="0" borderId="0" xfId="0" applyFont="1" applyAlignment="1">
      <alignment vertical="center" wrapText="1"/>
    </xf>
    <xf numFmtId="0" fontId="2" fillId="0" borderId="15" xfId="0" applyFont="1" applyBorder="1" applyAlignment="1">
      <alignment vertical="center" wrapText="1"/>
    </xf>
    <xf numFmtId="0" fontId="29" fillId="0" borderId="0" xfId="0" applyFont="1">
      <alignment vertical="center"/>
    </xf>
    <xf numFmtId="0" fontId="29" fillId="0" borderId="15" xfId="0" applyFont="1" applyBorder="1">
      <alignment vertical="center"/>
    </xf>
    <xf numFmtId="0" fontId="28" fillId="0" borderId="15" xfId="0" applyFont="1" applyBorder="1" applyAlignment="1">
      <alignment vertical="center" wrapText="1"/>
    </xf>
    <xf numFmtId="0" fontId="0" fillId="0" borderId="17" xfId="0" applyBorder="1">
      <alignment vertical="center"/>
    </xf>
    <xf numFmtId="0" fontId="0" fillId="0" borderId="15" xfId="0" applyBorder="1">
      <alignment vertical="center"/>
    </xf>
    <xf numFmtId="31" fontId="13" fillId="0" borderId="17" xfId="0" applyNumberFormat="1" applyFont="1" applyBorder="1" applyAlignment="1">
      <alignment horizontal="left" vertical="center"/>
    </xf>
    <xf numFmtId="0" fontId="0" fillId="0" borderId="16" xfId="0" applyBorder="1">
      <alignment vertical="center"/>
    </xf>
    <xf numFmtId="178" fontId="28" fillId="0" borderId="15" xfId="0" applyNumberFormat="1" applyFont="1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178" fontId="28" fillId="0" borderId="6" xfId="0" applyNumberFormat="1" applyFont="1" applyBorder="1" applyAlignment="1">
      <alignment horizontal="center"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30" fillId="0" borderId="15" xfId="0" applyFont="1" applyBorder="1">
      <alignment vertical="center"/>
    </xf>
    <xf numFmtId="0" fontId="30" fillId="0" borderId="16" xfId="0" applyFont="1" applyBorder="1">
      <alignment vertical="center"/>
    </xf>
    <xf numFmtId="0" fontId="2" fillId="0" borderId="15" xfId="0" applyFont="1" applyBorder="1" applyAlignment="1">
      <alignment horizontal="center" vertical="center"/>
    </xf>
    <xf numFmtId="0" fontId="0" fillId="3" borderId="15" xfId="0" applyFill="1" applyBorder="1">
      <alignment vertical="center"/>
    </xf>
    <xf numFmtId="0" fontId="0" fillId="0" borderId="15" xfId="0" applyBorder="1" applyAlignment="1">
      <alignment vertical="center" wrapText="1"/>
    </xf>
    <xf numFmtId="0" fontId="2" fillId="0" borderId="15" xfId="0" applyFont="1" applyBorder="1" applyAlignment="1">
      <alignment horizontal="right" vertical="center"/>
    </xf>
    <xf numFmtId="14" fontId="2" fillId="0" borderId="6" xfId="0" applyNumberFormat="1" applyFont="1" applyBorder="1" applyAlignment="1">
      <alignment horizontal="right" vertical="center"/>
    </xf>
    <xf numFmtId="0" fontId="0" fillId="0" borderId="0" xfId="0" applyFont="1" applyFill="1" applyAlignment="1">
      <alignment horizontal="center" vertical="center"/>
    </xf>
    <xf numFmtId="0" fontId="9" fillId="0" borderId="0" xfId="0" applyFont="1" applyFill="1" applyAlignment="1">
      <alignment horizontal="center" vertical="center"/>
    </xf>
    <xf numFmtId="0" fontId="18" fillId="0" borderId="0" xfId="0" applyFont="1">
      <alignment vertical="center"/>
    </xf>
    <xf numFmtId="0" fontId="0" fillId="0" borderId="0" xfId="0" applyFont="1" applyFill="1" applyAlignment="1">
      <alignment horizontal="left" vertical="center"/>
    </xf>
    <xf numFmtId="0" fontId="31" fillId="0" borderId="4" xfId="0" applyFont="1" applyFill="1" applyBorder="1" applyAlignment="1">
      <alignment horizontal="center" vertical="center"/>
    </xf>
    <xf numFmtId="0" fontId="31" fillId="0" borderId="4" xfId="0" applyFont="1" applyFill="1" applyBorder="1" applyAlignment="1">
      <alignment horizontal="left" vertical="center"/>
    </xf>
    <xf numFmtId="0" fontId="31" fillId="0" borderId="1" xfId="0" applyFont="1" applyFill="1" applyBorder="1" applyAlignment="1">
      <alignment horizontal="center" vertical="center"/>
    </xf>
    <xf numFmtId="0" fontId="31" fillId="0" borderId="13" xfId="0" applyFont="1" applyFill="1" applyBorder="1" applyAlignment="1">
      <alignment horizontal="center" vertical="center"/>
    </xf>
    <xf numFmtId="0" fontId="22" fillId="0" borderId="6" xfId="0" applyFont="1" applyFill="1" applyBorder="1" applyAlignment="1">
      <alignment horizontal="center" vertical="center"/>
    </xf>
    <xf numFmtId="0" fontId="22" fillId="0" borderId="13" xfId="0" applyFont="1" applyFill="1" applyBorder="1" applyAlignment="1">
      <alignment horizontal="center" vertical="center"/>
    </xf>
    <xf numFmtId="0" fontId="22" fillId="0" borderId="4" xfId="0" applyFont="1" applyFill="1" applyBorder="1" applyAlignment="1">
      <alignment horizontal="center" vertical="center"/>
    </xf>
    <xf numFmtId="0" fontId="22" fillId="0" borderId="5" xfId="0" applyFont="1" applyFill="1" applyBorder="1" applyAlignment="1">
      <alignment horizontal="center" vertical="center"/>
    </xf>
    <xf numFmtId="49" fontId="19" fillId="0" borderId="4" xfId="0" applyNumberFormat="1" applyFont="1" applyFill="1" applyBorder="1" applyAlignment="1">
      <alignment horizontal="left" vertical="center"/>
    </xf>
    <xf numFmtId="0" fontId="18" fillId="0" borderId="11" xfId="0" applyFont="1" applyFill="1" applyBorder="1" applyAlignment="1">
      <alignment horizontal="center" vertical="center"/>
    </xf>
    <xf numFmtId="0" fontId="18" fillId="0" borderId="11" xfId="0" applyNumberFormat="1" applyFont="1" applyFill="1" applyBorder="1" applyAlignment="1">
      <alignment horizontal="center" vertical="center"/>
    </xf>
    <xf numFmtId="0" fontId="18" fillId="0" borderId="9" xfId="0" applyFont="1" applyFill="1" applyBorder="1" applyAlignment="1">
      <alignment horizontal="center" vertical="center"/>
    </xf>
    <xf numFmtId="0" fontId="32" fillId="0" borderId="11" xfId="0" applyFont="1" applyFill="1" applyBorder="1" applyAlignment="1">
      <alignment horizontal="center" vertical="center"/>
    </xf>
    <xf numFmtId="0" fontId="29" fillId="0" borderId="11" xfId="0" applyFont="1" applyFill="1" applyBorder="1">
      <alignment vertical="center"/>
    </xf>
    <xf numFmtId="0" fontId="18" fillId="0" borderId="9" xfId="0" applyNumberFormat="1" applyFont="1" applyFill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20" fillId="0" borderId="4" xfId="0" applyFont="1" applyFill="1" applyBorder="1" applyAlignment="1">
      <alignment horizontal="left" vertical="center"/>
    </xf>
    <xf numFmtId="0" fontId="18" fillId="0" borderId="11" xfId="0" applyFont="1" applyFill="1" applyBorder="1" applyAlignment="1">
      <alignment horizontal="center" vertical="center" wrapText="1"/>
    </xf>
    <xf numFmtId="49" fontId="19" fillId="0" borderId="8" xfId="0" applyNumberFormat="1" applyFont="1" applyFill="1" applyBorder="1" applyAlignment="1">
      <alignment horizontal="left" vertical="center"/>
    </xf>
    <xf numFmtId="0" fontId="18" fillId="0" borderId="10" xfId="0" applyFont="1" applyFill="1" applyBorder="1" applyAlignment="1">
      <alignment horizontal="center" vertical="center"/>
    </xf>
    <xf numFmtId="0" fontId="6" fillId="0" borderId="0" xfId="0" applyFont="1" applyFill="1" applyAlignment="1">
      <alignment horizontal="center" vertical="center" wrapText="1"/>
    </xf>
    <xf numFmtId="0" fontId="18" fillId="0" borderId="13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>
      <alignment horizontal="left" vertical="center"/>
    </xf>
    <xf numFmtId="49" fontId="20" fillId="0" borderId="10" xfId="0" applyNumberFormat="1" applyFont="1" applyFill="1" applyBorder="1" applyAlignment="1">
      <alignment horizontal="left" vertical="center"/>
    </xf>
    <xf numFmtId="0" fontId="32" fillId="0" borderId="9" xfId="0" applyFont="1" applyFill="1" applyBorder="1" applyAlignment="1">
      <alignment horizontal="center" vertical="center"/>
    </xf>
    <xf numFmtId="49" fontId="19" fillId="0" borderId="1" xfId="0" applyNumberFormat="1" applyFont="1" applyFill="1" applyBorder="1" applyAlignment="1">
      <alignment horizontal="left" vertical="center"/>
    </xf>
    <xf numFmtId="0" fontId="18" fillId="0" borderId="11" xfId="0" applyNumberFormat="1" applyFont="1" applyFill="1" applyBorder="1" applyAlignment="1">
      <alignment horizontal="center" vertical="center" wrapText="1"/>
    </xf>
    <xf numFmtId="0" fontId="32" fillId="0" borderId="0" xfId="0" applyFont="1" applyFill="1" applyAlignment="1">
      <alignment horizontal="center" vertical="center"/>
    </xf>
    <xf numFmtId="0" fontId="19" fillId="0" borderId="4" xfId="0" applyFont="1" applyFill="1" applyBorder="1" applyAlignment="1">
      <alignment horizontal="left" vertical="center"/>
    </xf>
    <xf numFmtId="0" fontId="0" fillId="0" borderId="11" xfId="0" applyFont="1" applyFill="1" applyBorder="1" applyAlignment="1">
      <alignment horizontal="center" vertical="center"/>
    </xf>
    <xf numFmtId="0" fontId="0" fillId="0" borderId="11" xfId="0" applyNumberFormat="1" applyFont="1" applyFill="1" applyBorder="1" applyAlignment="1">
      <alignment horizontal="center" vertical="center"/>
    </xf>
    <xf numFmtId="0" fontId="0" fillId="0" borderId="11" xfId="0" applyFill="1" applyBorder="1" applyAlignment="1">
      <alignment horizontal="center" vertical="center"/>
    </xf>
    <xf numFmtId="0" fontId="0" fillId="0" borderId="11" xfId="0" applyNumberFormat="1" applyFont="1" applyFill="1" applyBorder="1" applyAlignment="1">
      <alignment horizontal="center" vertical="center" wrapText="1"/>
    </xf>
    <xf numFmtId="0" fontId="24" fillId="0" borderId="0" xfId="0" applyFont="1" applyFill="1" applyAlignment="1">
      <alignment horizontal="left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3" Type="http://schemas.openxmlformats.org/officeDocument/2006/relationships/styles" Target="styles.xml"/><Relationship Id="rId62" Type="http://schemas.openxmlformats.org/officeDocument/2006/relationships/sharedStrings" Target="sharedStrings.xml"/><Relationship Id="rId61" Type="http://schemas.openxmlformats.org/officeDocument/2006/relationships/theme" Target="theme/theme1.xml"/><Relationship Id="rId60" Type="http://schemas.openxmlformats.org/officeDocument/2006/relationships/worksheet" Target="worksheets/sheet60.xml"/><Relationship Id="rId6" Type="http://schemas.openxmlformats.org/officeDocument/2006/relationships/worksheet" Target="worksheets/sheet6.xml"/><Relationship Id="rId59" Type="http://schemas.openxmlformats.org/officeDocument/2006/relationships/worksheet" Target="worksheets/sheet59.xml"/><Relationship Id="rId58" Type="http://schemas.openxmlformats.org/officeDocument/2006/relationships/worksheet" Target="worksheets/sheet58.xml"/><Relationship Id="rId57" Type="http://schemas.openxmlformats.org/officeDocument/2006/relationships/worksheet" Target="worksheets/sheet57.xml"/><Relationship Id="rId56" Type="http://schemas.openxmlformats.org/officeDocument/2006/relationships/worksheet" Target="worksheets/sheet56.xml"/><Relationship Id="rId55" Type="http://schemas.openxmlformats.org/officeDocument/2006/relationships/worksheet" Target="worksheets/sheet55.xml"/><Relationship Id="rId54" Type="http://schemas.openxmlformats.org/officeDocument/2006/relationships/worksheet" Target="worksheets/sheet54.xml"/><Relationship Id="rId53" Type="http://schemas.openxmlformats.org/officeDocument/2006/relationships/worksheet" Target="worksheets/sheet53.xml"/><Relationship Id="rId52" Type="http://schemas.openxmlformats.org/officeDocument/2006/relationships/worksheet" Target="worksheets/sheet52.xml"/><Relationship Id="rId51" Type="http://schemas.openxmlformats.org/officeDocument/2006/relationships/worksheet" Target="worksheets/sheet51.xml"/><Relationship Id="rId50" Type="http://schemas.openxmlformats.org/officeDocument/2006/relationships/worksheet" Target="worksheets/sheet50.xml"/><Relationship Id="rId5" Type="http://schemas.openxmlformats.org/officeDocument/2006/relationships/worksheet" Target="worksheets/sheet5.xml"/><Relationship Id="rId49" Type="http://schemas.openxmlformats.org/officeDocument/2006/relationships/worksheet" Target="worksheets/sheet49.xml"/><Relationship Id="rId48" Type="http://schemas.openxmlformats.org/officeDocument/2006/relationships/worksheet" Target="worksheets/sheet48.xml"/><Relationship Id="rId47" Type="http://schemas.openxmlformats.org/officeDocument/2006/relationships/worksheet" Target="worksheets/sheet47.xml"/><Relationship Id="rId46" Type="http://schemas.openxmlformats.org/officeDocument/2006/relationships/worksheet" Target="worksheets/sheet46.xml"/><Relationship Id="rId45" Type="http://schemas.openxmlformats.org/officeDocument/2006/relationships/worksheet" Target="worksheets/sheet45.xml"/><Relationship Id="rId44" Type="http://schemas.openxmlformats.org/officeDocument/2006/relationships/worksheet" Target="worksheets/sheet44.xml"/><Relationship Id="rId43" Type="http://schemas.openxmlformats.org/officeDocument/2006/relationships/worksheet" Target="worksheets/sheet43.xml"/><Relationship Id="rId42" Type="http://schemas.openxmlformats.org/officeDocument/2006/relationships/worksheet" Target="worksheets/sheet42.xml"/><Relationship Id="rId41" Type="http://schemas.openxmlformats.org/officeDocument/2006/relationships/worksheet" Target="worksheets/sheet41.xml"/><Relationship Id="rId40" Type="http://schemas.openxmlformats.org/officeDocument/2006/relationships/worksheet" Target="worksheets/sheet40.xml"/><Relationship Id="rId4" Type="http://schemas.openxmlformats.org/officeDocument/2006/relationships/worksheet" Target="worksheets/sheet4.xml"/><Relationship Id="rId39" Type="http://schemas.openxmlformats.org/officeDocument/2006/relationships/worksheet" Target="worksheets/sheet39.xml"/><Relationship Id="rId38" Type="http://schemas.openxmlformats.org/officeDocument/2006/relationships/worksheet" Target="worksheets/sheet38.xml"/><Relationship Id="rId37" Type="http://schemas.openxmlformats.org/officeDocument/2006/relationships/worksheet" Target="worksheets/sheet37.xml"/><Relationship Id="rId36" Type="http://schemas.openxmlformats.org/officeDocument/2006/relationships/worksheet" Target="worksheets/sheet36.xml"/><Relationship Id="rId35" Type="http://schemas.openxmlformats.org/officeDocument/2006/relationships/worksheet" Target="worksheets/sheet35.xml"/><Relationship Id="rId34" Type="http://schemas.openxmlformats.org/officeDocument/2006/relationships/worksheet" Target="worksheets/sheet34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4" Type="http://schemas.openxmlformats.org/officeDocument/2006/relationships/image" Target="../media/image14.jpeg"/><Relationship Id="rId3" Type="http://schemas.openxmlformats.org/officeDocument/2006/relationships/image" Target="../media/image13.jpeg"/><Relationship Id="rId2" Type="http://schemas.openxmlformats.org/officeDocument/2006/relationships/image" Target="NULL" TargetMode="External"/><Relationship Id="rId1" Type="http://schemas.openxmlformats.org/officeDocument/2006/relationships/image" Target="../media/image12.jpe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5.jpe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6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7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8.jpe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9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5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7.jpeg"/></Relationships>
</file>

<file path=xl/drawings/_rels/drawing8.xml.rels><?xml version="1.0" encoding="UTF-8" standalone="yes"?>
<Relationships xmlns="http://schemas.openxmlformats.org/package/2006/relationships"><Relationship Id="rId4" Type="http://schemas.openxmlformats.org/officeDocument/2006/relationships/image" Target="../media/image10.jpeg"/><Relationship Id="rId3" Type="http://schemas.openxmlformats.org/officeDocument/2006/relationships/image" Target="../media/image9.jpeg"/><Relationship Id="rId2" Type="http://schemas.openxmlformats.org/officeDocument/2006/relationships/image" Target="NULL" TargetMode="External"/><Relationship Id="rId1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10</xdr:col>
      <xdr:colOff>1</xdr:colOff>
      <xdr:row>4</xdr:row>
      <xdr:rowOff>0</xdr:rowOff>
    </xdr:from>
    <xdr:ext cx="735538" cy="737577"/>
    <xdr:pic>
      <xdr:nvPicPr>
        <xdr:cNvPr id="7" name="图片 6"/>
        <xdr:cNvPicPr/>
      </xdr:nvPicPr>
      <xdr:blipFill>
        <a:blip r:embed="rId1" r:link="rId2"/>
        <a:stretch>
          <a:fillRect/>
        </a:stretch>
      </xdr:blipFill>
      <xdr:spPr>
        <a:xfrm>
          <a:off x="11903075" y="872490"/>
          <a:ext cx="735330" cy="737235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12</xdr:col>
      <xdr:colOff>772745</xdr:colOff>
      <xdr:row>4</xdr:row>
      <xdr:rowOff>0</xdr:rowOff>
    </xdr:from>
    <xdr:ext cx="743881" cy="804208"/>
    <xdr:pic>
      <xdr:nvPicPr>
        <xdr:cNvPr id="17" name="图片 16"/>
        <xdr:cNvPicPr/>
      </xdr:nvPicPr>
      <xdr:blipFill>
        <a:blip r:embed="rId1" r:link="rId2"/>
        <a:stretch>
          <a:fillRect/>
        </a:stretch>
      </xdr:blipFill>
      <xdr:spPr>
        <a:xfrm>
          <a:off x="14595475" y="1158240"/>
          <a:ext cx="744220" cy="803910"/>
        </a:xfrm>
        <a:prstGeom prst="rect">
          <a:avLst/>
        </a:prstGeom>
      </xdr:spPr>
    </xdr:pic>
    <xdr:clientData/>
  </xdr:oneCellAnchor>
  <xdr:oneCellAnchor>
    <xdr:from>
      <xdr:col>22</xdr:col>
      <xdr:colOff>794779</xdr:colOff>
      <xdr:row>4</xdr:row>
      <xdr:rowOff>32790</xdr:rowOff>
    </xdr:from>
    <xdr:ext cx="715815" cy="684844"/>
    <xdr:pic>
      <xdr:nvPicPr>
        <xdr:cNvPr id="18" name="图片 17"/>
        <xdr:cNvPicPr/>
      </xdr:nvPicPr>
      <xdr:blipFill>
        <a:blip r:embed="rId3" r:link="rId2"/>
        <a:stretch>
          <a:fillRect/>
        </a:stretch>
      </xdr:blipFill>
      <xdr:spPr>
        <a:xfrm>
          <a:off x="24016970" y="1190625"/>
          <a:ext cx="715645" cy="685165"/>
        </a:xfrm>
        <a:prstGeom prst="rect">
          <a:avLst/>
        </a:prstGeom>
      </xdr:spPr>
    </xdr:pic>
    <xdr:clientData/>
  </xdr:oneCellAnchor>
  <xdr:oneCellAnchor>
    <xdr:from>
      <xdr:col>31</xdr:col>
      <xdr:colOff>0</xdr:colOff>
      <xdr:row>3</xdr:row>
      <xdr:rowOff>380999</xdr:rowOff>
    </xdr:from>
    <xdr:ext cx="605296" cy="732691"/>
    <xdr:pic>
      <xdr:nvPicPr>
        <xdr:cNvPr id="19" name="图片 18"/>
        <xdr:cNvPicPr/>
      </xdr:nvPicPr>
      <xdr:blipFill>
        <a:blip r:embed="rId4" r:link="rId2"/>
        <a:stretch>
          <a:fillRect/>
        </a:stretch>
      </xdr:blipFill>
      <xdr:spPr>
        <a:xfrm>
          <a:off x="31732855" y="1157605"/>
          <a:ext cx="605155" cy="732790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16</xdr:col>
      <xdr:colOff>813379</xdr:colOff>
      <xdr:row>4</xdr:row>
      <xdr:rowOff>3310</xdr:rowOff>
    </xdr:from>
    <xdr:ext cx="732683" cy="703287"/>
    <xdr:pic>
      <xdr:nvPicPr>
        <xdr:cNvPr id="3" name="图片 2"/>
        <xdr:cNvPicPr/>
      </xdr:nvPicPr>
      <xdr:blipFill>
        <a:blip r:embed="rId1" r:link="rId2"/>
        <a:stretch>
          <a:fillRect/>
        </a:stretch>
      </xdr:blipFill>
      <xdr:spPr>
        <a:xfrm>
          <a:off x="18476595" y="1260475"/>
          <a:ext cx="732790" cy="702945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17</xdr:col>
      <xdr:colOff>1</xdr:colOff>
      <xdr:row>3</xdr:row>
      <xdr:rowOff>0</xdr:rowOff>
    </xdr:from>
    <xdr:ext cx="676564" cy="682360"/>
    <xdr:pic>
      <xdr:nvPicPr>
        <xdr:cNvPr id="2" name="图片 1"/>
        <xdr:cNvPicPr/>
      </xdr:nvPicPr>
      <xdr:blipFill>
        <a:blip r:embed="rId1" r:link="rId2"/>
        <a:stretch>
          <a:fillRect/>
        </a:stretch>
      </xdr:blipFill>
      <xdr:spPr>
        <a:xfrm>
          <a:off x="18163540" y="777240"/>
          <a:ext cx="676275" cy="681990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12</xdr:col>
      <xdr:colOff>12589</xdr:colOff>
      <xdr:row>2</xdr:row>
      <xdr:rowOff>372298</xdr:rowOff>
    </xdr:from>
    <xdr:ext cx="738147" cy="746947"/>
    <xdr:pic>
      <xdr:nvPicPr>
        <xdr:cNvPr id="2" name="图片 1"/>
        <xdr:cNvPicPr/>
      </xdr:nvPicPr>
      <xdr:blipFill>
        <a:blip r:embed="rId1" r:link="rId2"/>
        <a:stretch>
          <a:fillRect/>
        </a:stretch>
      </xdr:blipFill>
      <xdr:spPr>
        <a:xfrm>
          <a:off x="13375005" y="768350"/>
          <a:ext cx="738505" cy="746760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23</xdr:col>
      <xdr:colOff>812976</xdr:colOff>
      <xdr:row>3</xdr:row>
      <xdr:rowOff>17450</xdr:rowOff>
    </xdr:from>
    <xdr:ext cx="701183" cy="741167"/>
    <xdr:pic>
      <xdr:nvPicPr>
        <xdr:cNvPr id="4" name="图片 3"/>
        <xdr:cNvPicPr/>
      </xdr:nvPicPr>
      <xdr:blipFill>
        <a:blip r:embed="rId1" r:link="rId2"/>
        <a:stretch>
          <a:fillRect/>
        </a:stretch>
      </xdr:blipFill>
      <xdr:spPr>
        <a:xfrm>
          <a:off x="24636730" y="794385"/>
          <a:ext cx="701040" cy="741045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15</xdr:col>
      <xdr:colOff>790974</xdr:colOff>
      <xdr:row>2</xdr:row>
      <xdr:rowOff>372194</xdr:rowOff>
    </xdr:from>
    <xdr:ext cx="790621" cy="791961"/>
    <xdr:pic>
      <xdr:nvPicPr>
        <xdr:cNvPr id="5" name="图片 4"/>
        <xdr:cNvPicPr/>
      </xdr:nvPicPr>
      <xdr:blipFill>
        <a:blip r:embed="rId1" r:link="rId2"/>
        <a:stretch>
          <a:fillRect/>
        </a:stretch>
      </xdr:blipFill>
      <xdr:spPr>
        <a:xfrm>
          <a:off x="17033875" y="768350"/>
          <a:ext cx="790575" cy="79184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27</xdr:col>
      <xdr:colOff>8930</xdr:colOff>
      <xdr:row>4</xdr:row>
      <xdr:rowOff>88086</xdr:rowOff>
    </xdr:from>
    <xdr:ext cx="726005" cy="786149"/>
    <xdr:pic>
      <xdr:nvPicPr>
        <xdr:cNvPr id="8" name="图片 7"/>
        <xdr:cNvPicPr/>
      </xdr:nvPicPr>
      <xdr:blipFill>
        <a:blip r:embed="rId1" r:link="rId2"/>
        <a:stretch>
          <a:fillRect/>
        </a:stretch>
      </xdr:blipFill>
      <xdr:spPr>
        <a:xfrm>
          <a:off x="28050490" y="1245870"/>
          <a:ext cx="725805" cy="78613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11</xdr:col>
      <xdr:colOff>0</xdr:colOff>
      <xdr:row>4</xdr:row>
      <xdr:rowOff>0</xdr:rowOff>
    </xdr:from>
    <xdr:ext cx="632642" cy="742201"/>
    <xdr:pic>
      <xdr:nvPicPr>
        <xdr:cNvPr id="9" name="图片 8"/>
        <xdr:cNvPicPr/>
      </xdr:nvPicPr>
      <xdr:blipFill>
        <a:blip r:embed="rId1" r:link="rId2"/>
        <a:stretch>
          <a:fillRect/>
        </a:stretch>
      </xdr:blipFill>
      <xdr:spPr>
        <a:xfrm>
          <a:off x="12863195" y="1158240"/>
          <a:ext cx="632460" cy="741680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30</xdr:col>
      <xdr:colOff>21514</xdr:colOff>
      <xdr:row>4</xdr:row>
      <xdr:rowOff>37832</xdr:rowOff>
    </xdr:from>
    <xdr:ext cx="646924" cy="653989"/>
    <xdr:pic>
      <xdr:nvPicPr>
        <xdr:cNvPr id="6" name="图片 5"/>
        <xdr:cNvPicPr/>
      </xdr:nvPicPr>
      <xdr:blipFill>
        <a:blip r:embed="rId1" r:link="rId2"/>
        <a:stretch>
          <a:fillRect/>
        </a:stretch>
      </xdr:blipFill>
      <xdr:spPr>
        <a:xfrm>
          <a:off x="31102300" y="1200150"/>
          <a:ext cx="647065" cy="65405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13</xdr:col>
      <xdr:colOff>1</xdr:colOff>
      <xdr:row>3</xdr:row>
      <xdr:rowOff>380999</xdr:rowOff>
    </xdr:from>
    <xdr:ext cx="653502" cy="760010"/>
    <xdr:pic>
      <xdr:nvPicPr>
        <xdr:cNvPr id="10" name="图片 9"/>
        <xdr:cNvPicPr/>
      </xdr:nvPicPr>
      <xdr:blipFill>
        <a:blip r:embed="rId1" r:link="rId2"/>
        <a:stretch>
          <a:fillRect/>
        </a:stretch>
      </xdr:blipFill>
      <xdr:spPr>
        <a:xfrm>
          <a:off x="15046325" y="1157605"/>
          <a:ext cx="653415" cy="760095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29</xdr:col>
      <xdr:colOff>801814</xdr:colOff>
      <xdr:row>4</xdr:row>
      <xdr:rowOff>9097</xdr:rowOff>
    </xdr:from>
    <xdr:ext cx="661426" cy="698986"/>
    <xdr:pic>
      <xdr:nvPicPr>
        <xdr:cNvPr id="11" name="图片 10"/>
        <xdr:cNvPicPr/>
      </xdr:nvPicPr>
      <xdr:blipFill>
        <a:blip r:embed="rId1" r:link="rId2"/>
        <a:stretch>
          <a:fillRect/>
        </a:stretch>
      </xdr:blipFill>
      <xdr:spPr>
        <a:xfrm>
          <a:off x="30946725" y="1167130"/>
          <a:ext cx="661670" cy="699135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19</xdr:col>
      <xdr:colOff>4759</xdr:colOff>
      <xdr:row>4</xdr:row>
      <xdr:rowOff>12076</xdr:rowOff>
    </xdr:from>
    <xdr:ext cx="636596" cy="716986"/>
    <xdr:pic>
      <xdr:nvPicPr>
        <xdr:cNvPr id="12" name="图片 11"/>
        <xdr:cNvPicPr/>
      </xdr:nvPicPr>
      <xdr:blipFill>
        <a:blip r:embed="rId1" r:link="rId2"/>
        <a:stretch>
          <a:fillRect/>
        </a:stretch>
      </xdr:blipFill>
      <xdr:spPr>
        <a:xfrm flipH="1">
          <a:off x="20548600" y="1170305"/>
          <a:ext cx="636905" cy="716915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13</xdr:col>
      <xdr:colOff>268</xdr:colOff>
      <xdr:row>3</xdr:row>
      <xdr:rowOff>372731</xdr:rowOff>
    </xdr:from>
    <xdr:ext cx="776651" cy="762733"/>
    <xdr:pic>
      <xdr:nvPicPr>
        <xdr:cNvPr id="13" name="图片 12"/>
        <xdr:cNvPicPr/>
      </xdr:nvPicPr>
      <xdr:blipFill>
        <a:blip r:embed="rId1" r:link="rId2"/>
        <a:stretch>
          <a:fillRect/>
        </a:stretch>
      </xdr:blipFill>
      <xdr:spPr>
        <a:xfrm>
          <a:off x="14783435" y="1149350"/>
          <a:ext cx="776605" cy="763270"/>
        </a:xfrm>
        <a:prstGeom prst="rect">
          <a:avLst/>
        </a:prstGeom>
      </xdr:spPr>
    </xdr:pic>
    <xdr:clientData/>
  </xdr:oneCellAnchor>
  <xdr:oneCellAnchor>
    <xdr:from>
      <xdr:col>18</xdr:col>
      <xdr:colOff>11388</xdr:colOff>
      <xdr:row>3</xdr:row>
      <xdr:rowOff>374137</xdr:rowOff>
    </xdr:from>
    <xdr:ext cx="684697" cy="770623"/>
    <xdr:pic>
      <xdr:nvPicPr>
        <xdr:cNvPr id="14" name="图片 13"/>
        <xdr:cNvPicPr/>
      </xdr:nvPicPr>
      <xdr:blipFill>
        <a:blip r:embed="rId3" r:link="rId2"/>
        <a:stretch>
          <a:fillRect/>
        </a:stretch>
      </xdr:blipFill>
      <xdr:spPr>
        <a:xfrm>
          <a:off x="19594830" y="1151255"/>
          <a:ext cx="685165" cy="770255"/>
        </a:xfrm>
        <a:prstGeom prst="rect">
          <a:avLst/>
        </a:prstGeom>
      </xdr:spPr>
    </xdr:pic>
    <xdr:clientData/>
  </xdr:oneCellAnchor>
  <xdr:oneCellAnchor>
    <xdr:from>
      <xdr:col>19</xdr:col>
      <xdr:colOff>5452</xdr:colOff>
      <xdr:row>3</xdr:row>
      <xdr:rowOff>364371</xdr:rowOff>
    </xdr:from>
    <xdr:ext cx="764361" cy="789428"/>
    <xdr:pic>
      <xdr:nvPicPr>
        <xdr:cNvPr id="15" name="图片 14"/>
        <xdr:cNvPicPr/>
      </xdr:nvPicPr>
      <xdr:blipFill>
        <a:blip r:embed="rId4" r:link="rId2"/>
        <a:stretch>
          <a:fillRect/>
        </a:stretch>
      </xdr:blipFill>
      <xdr:spPr>
        <a:xfrm>
          <a:off x="20549235" y="1141095"/>
          <a:ext cx="764540" cy="789940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9</xdr:col>
      <xdr:colOff>8135</xdr:colOff>
      <xdr:row>3</xdr:row>
      <xdr:rowOff>375137</xdr:rowOff>
    </xdr:from>
    <xdr:ext cx="773396" cy="773396"/>
    <xdr:pic>
      <xdr:nvPicPr>
        <xdr:cNvPr id="16" name="图片 15"/>
        <xdr:cNvPicPr/>
      </xdr:nvPicPr>
      <xdr:blipFill>
        <a:blip r:embed="rId1" r:link="rId2"/>
        <a:stretch>
          <a:fillRect/>
        </a:stretch>
      </xdr:blipFill>
      <xdr:spPr>
        <a:xfrm>
          <a:off x="11102340" y="1151890"/>
          <a:ext cx="773430" cy="77343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等线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等线"/>
        <a:ea typeface=""/>
        <a:cs typeface=""/>
        <a:font script="Jpan" typeface="游明朝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6.vml"/><Relationship Id="rId1" Type="http://schemas.openxmlformats.org/officeDocument/2006/relationships/comments" Target="../comments6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7.vml"/><Relationship Id="rId1" Type="http://schemas.openxmlformats.org/officeDocument/2006/relationships/comments" Target="../comments7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8.vml"/><Relationship Id="rId1" Type="http://schemas.openxmlformats.org/officeDocument/2006/relationships/comments" Target="../comments8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9.vml"/><Relationship Id="rId1" Type="http://schemas.openxmlformats.org/officeDocument/2006/relationships/comments" Target="../comments9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.xml"/><Relationship Id="rId1" Type="http://schemas.openxmlformats.org/officeDocument/2006/relationships/comments" Target="../comments10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1.vml"/><Relationship Id="rId1" Type="http://schemas.openxmlformats.org/officeDocument/2006/relationships/comments" Target="../comments11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2.vml"/><Relationship Id="rId1" Type="http://schemas.openxmlformats.org/officeDocument/2006/relationships/comments" Target="../comments12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drawing" Target="../drawings/drawing2.xml"/><Relationship Id="rId1" Type="http://schemas.openxmlformats.org/officeDocument/2006/relationships/comments" Target="../comments13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4.vml"/><Relationship Id="rId1" Type="http://schemas.openxmlformats.org/officeDocument/2006/relationships/comments" Target="../comments14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5.vml"/><Relationship Id="rId1" Type="http://schemas.openxmlformats.org/officeDocument/2006/relationships/comments" Target="../comments15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6.vml"/><Relationship Id="rId2" Type="http://schemas.openxmlformats.org/officeDocument/2006/relationships/drawing" Target="../drawings/drawing3.xml"/><Relationship Id="rId1" Type="http://schemas.openxmlformats.org/officeDocument/2006/relationships/comments" Target="../comments16.xm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7.vml"/><Relationship Id="rId2" Type="http://schemas.openxmlformats.org/officeDocument/2006/relationships/drawing" Target="../drawings/drawing4.xml"/><Relationship Id="rId1" Type="http://schemas.openxmlformats.org/officeDocument/2006/relationships/comments" Target="../comments17.xm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8.vml"/><Relationship Id="rId2" Type="http://schemas.openxmlformats.org/officeDocument/2006/relationships/drawing" Target="../drawings/drawing5.xml"/><Relationship Id="rId1" Type="http://schemas.openxmlformats.org/officeDocument/2006/relationships/comments" Target="../comments18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9.vml"/><Relationship Id="rId1" Type="http://schemas.openxmlformats.org/officeDocument/2006/relationships/comments" Target="../comments19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0.vml"/><Relationship Id="rId1" Type="http://schemas.openxmlformats.org/officeDocument/2006/relationships/comments" Target="../comments20.xm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1.vml"/><Relationship Id="rId2" Type="http://schemas.openxmlformats.org/officeDocument/2006/relationships/drawing" Target="../drawings/drawing6.xml"/><Relationship Id="rId1" Type="http://schemas.openxmlformats.org/officeDocument/2006/relationships/comments" Target="../comments21.xml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2.vml"/><Relationship Id="rId2" Type="http://schemas.openxmlformats.org/officeDocument/2006/relationships/drawing" Target="../drawings/drawing7.xml"/><Relationship Id="rId1" Type="http://schemas.openxmlformats.org/officeDocument/2006/relationships/comments" Target="../comments22.xm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3.vml"/><Relationship Id="rId2" Type="http://schemas.openxmlformats.org/officeDocument/2006/relationships/drawing" Target="../drawings/drawing8.xml"/><Relationship Id="rId1" Type="http://schemas.openxmlformats.org/officeDocument/2006/relationships/comments" Target="../comments23.xm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4.vml"/><Relationship Id="rId1" Type="http://schemas.openxmlformats.org/officeDocument/2006/relationships/comments" Target="../comments24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5.vml"/><Relationship Id="rId1" Type="http://schemas.openxmlformats.org/officeDocument/2006/relationships/comments" Target="../comments25.xml"/></Relationships>
</file>

<file path=xl/worksheets/_rels/sheet3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6.vml"/><Relationship Id="rId2" Type="http://schemas.openxmlformats.org/officeDocument/2006/relationships/drawing" Target="../drawings/drawing9.xml"/><Relationship Id="rId1" Type="http://schemas.openxmlformats.org/officeDocument/2006/relationships/comments" Target="../comments26.xml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7.vml"/><Relationship Id="rId1" Type="http://schemas.openxmlformats.org/officeDocument/2006/relationships/comments" Target="../comments27.xm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8.vml"/><Relationship Id="rId1" Type="http://schemas.openxmlformats.org/officeDocument/2006/relationships/comments" Target="../comments28.xml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9.vml"/><Relationship Id="rId2" Type="http://schemas.openxmlformats.org/officeDocument/2006/relationships/drawing" Target="../drawings/drawing10.xml"/><Relationship Id="rId1" Type="http://schemas.openxmlformats.org/officeDocument/2006/relationships/comments" Target="../comments29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0.vml"/><Relationship Id="rId1" Type="http://schemas.openxmlformats.org/officeDocument/2006/relationships/comments" Target="../comments30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1.vml"/><Relationship Id="rId1" Type="http://schemas.openxmlformats.org/officeDocument/2006/relationships/comments" Target="../comments31.xml"/></Relationships>
</file>

<file path=xl/worksheets/_rels/sheet3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2.vml"/><Relationship Id="rId2" Type="http://schemas.openxmlformats.org/officeDocument/2006/relationships/drawing" Target="../drawings/drawing11.xml"/><Relationship Id="rId1" Type="http://schemas.openxmlformats.org/officeDocument/2006/relationships/comments" Target="../comments32.xml"/></Relationships>
</file>

<file path=xl/worksheets/_rels/sheet3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3.vml"/><Relationship Id="rId2" Type="http://schemas.openxmlformats.org/officeDocument/2006/relationships/drawing" Target="../drawings/drawing12.xml"/><Relationship Id="rId1" Type="http://schemas.openxmlformats.org/officeDocument/2006/relationships/comments" Target="../comments33.xml"/></Relationships>
</file>

<file path=xl/worksheets/_rels/sheet4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4.vml"/><Relationship Id="rId2" Type="http://schemas.openxmlformats.org/officeDocument/2006/relationships/drawing" Target="../drawings/drawing13.xml"/><Relationship Id="rId1" Type="http://schemas.openxmlformats.org/officeDocument/2006/relationships/comments" Target="../comments34.xml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5.vml"/><Relationship Id="rId1" Type="http://schemas.openxmlformats.org/officeDocument/2006/relationships/comments" Target="../comments35.xml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6.vml"/><Relationship Id="rId1" Type="http://schemas.openxmlformats.org/officeDocument/2006/relationships/comments" Target="../comments36.xml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7.vml"/><Relationship Id="rId1" Type="http://schemas.openxmlformats.org/officeDocument/2006/relationships/comments" Target="../comments37.xml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8.vml"/><Relationship Id="rId1" Type="http://schemas.openxmlformats.org/officeDocument/2006/relationships/comments" Target="../comments38.xml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9.vml"/><Relationship Id="rId1" Type="http://schemas.openxmlformats.org/officeDocument/2006/relationships/comments" Target="../comments39.xml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0.vml"/><Relationship Id="rId1" Type="http://schemas.openxmlformats.org/officeDocument/2006/relationships/comments" Target="../comments40.xml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1.vml"/><Relationship Id="rId1" Type="http://schemas.openxmlformats.org/officeDocument/2006/relationships/comments" Target="../comments41.xml"/></Relationships>
</file>

<file path=xl/worksheets/_rels/sheet4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2.vml"/><Relationship Id="rId2" Type="http://schemas.openxmlformats.org/officeDocument/2006/relationships/drawing" Target="../drawings/drawing14.xml"/><Relationship Id="rId1" Type="http://schemas.openxmlformats.org/officeDocument/2006/relationships/comments" Target="../comments42.xml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3.vml"/><Relationship Id="rId1" Type="http://schemas.openxmlformats.org/officeDocument/2006/relationships/comments" Target="../comments43.xml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4.vml"/><Relationship Id="rId1" Type="http://schemas.openxmlformats.org/officeDocument/2006/relationships/comments" Target="../comments44.xml"/></Relationships>
</file>

<file path=xl/worksheets/_rels/sheet5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5.vml"/><Relationship Id="rId2" Type="http://schemas.openxmlformats.org/officeDocument/2006/relationships/drawing" Target="../drawings/drawing15.xml"/><Relationship Id="rId1" Type="http://schemas.openxmlformats.org/officeDocument/2006/relationships/comments" Target="../comments45.xml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6.vml"/><Relationship Id="rId1" Type="http://schemas.openxmlformats.org/officeDocument/2006/relationships/comments" Target="../comments46.xml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7.vml"/><Relationship Id="rId1" Type="http://schemas.openxmlformats.org/officeDocument/2006/relationships/comments" Target="../comments47.xml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8.vml"/><Relationship Id="rId1" Type="http://schemas.openxmlformats.org/officeDocument/2006/relationships/comments" Target="../comments48.xml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9.vml"/><Relationship Id="rId1" Type="http://schemas.openxmlformats.org/officeDocument/2006/relationships/comments" Target="../comments49.xml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0.vml"/><Relationship Id="rId1" Type="http://schemas.openxmlformats.org/officeDocument/2006/relationships/comments" Target="../comments50.xml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1.vml"/><Relationship Id="rId1" Type="http://schemas.openxmlformats.org/officeDocument/2006/relationships/comments" Target="../comments51.xml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2.vml"/><Relationship Id="rId1" Type="http://schemas.openxmlformats.org/officeDocument/2006/relationships/comments" Target="../comments5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.vml"/><Relationship Id="rId1" Type="http://schemas.openxmlformats.org/officeDocument/2006/relationships/comments" Target="../comments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.vml"/><Relationship Id="rId1" Type="http://schemas.openxmlformats.org/officeDocument/2006/relationships/comments" Target="../comments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comments" Target="../comments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.vml"/><Relationship Id="rId1" Type="http://schemas.openxmlformats.org/officeDocument/2006/relationships/comments" Target="../comments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班级总表"/>
  <dimension ref="A1:W59"/>
  <sheetViews>
    <sheetView tabSelected="1" workbookViewId="0">
      <pane ySplit="1" topLeftCell="A36" activePane="bottomLeft" state="frozen"/>
      <selection/>
      <selection pane="bottomLeft" activeCell="O54" sqref="O54:O55"/>
    </sheetView>
  </sheetViews>
  <sheetFormatPr defaultColWidth="14" defaultRowHeight="18" customHeight="1"/>
  <cols>
    <col min="1" max="1" width="6.77777777777778" style="209" customWidth="1"/>
    <col min="2" max="2" width="9.22222222222222" style="212" customWidth="1"/>
    <col min="3" max="3" width="10.3333333333333" style="209" customWidth="1"/>
    <col min="4" max="4" width="11.3333333333333" style="209" customWidth="1"/>
    <col min="5" max="5" width="11.8888888888889" style="209" customWidth="1"/>
    <col min="6" max="6" width="12.7777777777778" style="209" customWidth="1"/>
    <col min="7" max="7" width="8.55555555555556" style="209" customWidth="1"/>
    <col min="8" max="8" width="12" style="209" customWidth="1"/>
    <col min="9" max="9" width="15.5555555555556" style="209" customWidth="1"/>
    <col min="10" max="10" width="15.6666666666667" style="209" customWidth="1"/>
    <col min="11" max="13" width="14" style="209"/>
    <col min="14" max="14" width="18.6111111111111" style="209" customWidth="1"/>
    <col min="15" max="15" width="22.5277777777778" style="209" customWidth="1"/>
    <col min="16" max="23" width="14" style="209"/>
  </cols>
  <sheetData>
    <row r="1" ht="17.4" spans="1:15">
      <c r="A1" s="213" t="s">
        <v>0</v>
      </c>
      <c r="B1" s="214" t="s">
        <v>1</v>
      </c>
      <c r="C1" s="215" t="s">
        <v>2</v>
      </c>
      <c r="D1" s="216" t="s">
        <v>3</v>
      </c>
      <c r="E1" s="217" t="s">
        <v>4</v>
      </c>
      <c r="F1" s="217" t="s">
        <v>5</v>
      </c>
      <c r="G1" s="217" t="s">
        <v>6</v>
      </c>
      <c r="H1" s="217" t="s">
        <v>7</v>
      </c>
      <c r="I1" s="217" t="s">
        <v>8</v>
      </c>
      <c r="J1" s="217" t="s">
        <v>9</v>
      </c>
      <c r="K1" s="217" t="s">
        <v>10</v>
      </c>
      <c r="L1" s="218" t="s">
        <v>11</v>
      </c>
      <c r="M1" s="219" t="s">
        <v>12</v>
      </c>
      <c r="N1" s="219" t="s">
        <v>13</v>
      </c>
      <c r="O1" s="220" t="s">
        <v>14</v>
      </c>
    </row>
    <row r="2" ht="15.6" spans="1:15">
      <c r="A2" s="81">
        <v>1</v>
      </c>
      <c r="B2" s="221" t="s">
        <v>15</v>
      </c>
      <c r="C2" s="93">
        <v>1000</v>
      </c>
      <c r="D2" s="222"/>
      <c r="E2" s="223">
        <v>-2</v>
      </c>
      <c r="F2" s="223">
        <v>-2</v>
      </c>
      <c r="G2" s="223"/>
      <c r="H2" s="222"/>
      <c r="I2" s="224">
        <f>VLOOKUP($I$1,'1'!$F$3:$G$12,2,FALSE)</f>
        <v>-1</v>
      </c>
      <c r="J2" s="224">
        <f>VLOOKUP($J$1,'1'!$F$3:$G$12,2,FALSE)</f>
        <v>0</v>
      </c>
      <c r="K2" s="224">
        <f>VLOOKUP($K$1,'1'!$F$3:$G$12,2,FALSE)</f>
        <v>-0.5</v>
      </c>
      <c r="L2" s="224">
        <f>VLOOKUP($L$1,'1'!$F$3:$G$12,2,FALSE)</f>
        <v>0</v>
      </c>
      <c r="M2" s="224">
        <f>VLOOKUP($M$1,'1'!$F$3:$G$12,2,FALSE)</f>
        <v>0</v>
      </c>
      <c r="N2" s="224"/>
      <c r="O2" s="224">
        <f t="shared" ref="O2:O53" si="0">SUM(C2:N2)</f>
        <v>994.5</v>
      </c>
    </row>
    <row r="3" ht="15.6" spans="1:15">
      <c r="A3" s="75">
        <v>2</v>
      </c>
      <c r="B3" s="221" t="s">
        <v>16</v>
      </c>
      <c r="C3" s="93">
        <v>1000</v>
      </c>
      <c r="D3" s="222"/>
      <c r="E3" s="223">
        <v>-1</v>
      </c>
      <c r="F3" s="223">
        <v>-7</v>
      </c>
      <c r="G3" s="222"/>
      <c r="H3" s="222"/>
      <c r="I3" s="224">
        <f>VLOOKUP($I$1,'2'!$F$3:$G$12,2,FALSE)</f>
        <v>6</v>
      </c>
      <c r="J3" s="224">
        <f>VLOOKUP($J$1,'2'!$F$3:$G$12,2,FALSE)</f>
        <v>0</v>
      </c>
      <c r="K3" s="224">
        <f>VLOOKUP($K$1,'2'!$F$3:$G$12,2,FALSE)</f>
        <v>0</v>
      </c>
      <c r="L3" s="224">
        <f>VLOOKUP($L$1,'2'!$F$3:$G$12,2,FALSE)</f>
        <v>0</v>
      </c>
      <c r="M3" s="225">
        <f>VLOOKUP($M$1,'2'!$F$3:$G$12,2,FALSE)</f>
        <v>0</v>
      </c>
      <c r="N3" s="226"/>
      <c r="O3" s="224">
        <f t="shared" si="0"/>
        <v>998</v>
      </c>
    </row>
    <row r="4" ht="15.6" spans="1:15">
      <c r="A4" s="75">
        <v>3</v>
      </c>
      <c r="B4" s="221" t="s">
        <v>17</v>
      </c>
      <c r="C4" s="93">
        <v>1000</v>
      </c>
      <c r="D4" s="222"/>
      <c r="E4" s="222"/>
      <c r="F4" s="223">
        <v>-2</v>
      </c>
      <c r="G4" s="222"/>
      <c r="H4" s="222"/>
      <c r="I4" s="224">
        <f>VLOOKUP($I$1,'3'!$F$3:$G$12,2,FALSE)</f>
        <v>9</v>
      </c>
      <c r="J4" s="224">
        <f>VLOOKUP($J$1,'3'!$F$3:$G$12,2,FALSE)</f>
        <v>0</v>
      </c>
      <c r="K4" s="224">
        <f>VLOOKUP($K$1,'3'!$F$3:$G$12,2,FALSE)</f>
        <v>0</v>
      </c>
      <c r="L4" s="224">
        <f>VLOOKUP($L$1,'3'!$F$3:$G$12,2,FALSE)</f>
        <v>0</v>
      </c>
      <c r="M4" s="222">
        <f>VLOOKUP($M$1,'3'!$F$3:$G$12,2,FALSE)</f>
        <v>0</v>
      </c>
      <c r="N4" s="222">
        <v>1</v>
      </c>
      <c r="O4" s="224">
        <f t="shared" si="0"/>
        <v>1008</v>
      </c>
    </row>
    <row r="5" ht="15.6" spans="1:15">
      <c r="A5" s="81">
        <v>4</v>
      </c>
      <c r="B5" s="221" t="s">
        <v>18</v>
      </c>
      <c r="C5" s="93">
        <v>1000</v>
      </c>
      <c r="D5" s="223">
        <v>-1</v>
      </c>
      <c r="E5" s="227">
        <v>-2</v>
      </c>
      <c r="F5" s="223">
        <v>-2</v>
      </c>
      <c r="G5" s="222"/>
      <c r="H5" s="222"/>
      <c r="I5" s="224">
        <f>VLOOKUP($I$1,'4'!$F$3:$G$12,2,FALSE)</f>
        <v>0</v>
      </c>
      <c r="J5" s="224">
        <f>VLOOKUP($J$1,'4'!$F$3:$G$12,2,FALSE)</f>
        <v>2</v>
      </c>
      <c r="K5" s="224">
        <f>VLOOKUP($K$1,'4'!$F$3:$G$12,2,FALSE)</f>
        <v>-1</v>
      </c>
      <c r="L5" s="224">
        <f>VLOOKUP($L$1,'4'!$F$3:$G$12,2,FALSE)</f>
        <v>0</v>
      </c>
      <c r="M5" s="222">
        <f>VLOOKUP($M$1,'4'!$F$3:$G$12,2,FALSE)</f>
        <v>0</v>
      </c>
      <c r="N5" s="222">
        <v>0.5</v>
      </c>
      <c r="O5" s="224">
        <f t="shared" si="0"/>
        <v>996.5</v>
      </c>
    </row>
    <row r="6" ht="15.6" spans="1:15">
      <c r="A6" s="75">
        <v>5</v>
      </c>
      <c r="B6" s="221" t="s">
        <v>19</v>
      </c>
      <c r="C6" s="93">
        <v>1000</v>
      </c>
      <c r="D6" s="222"/>
      <c r="E6" s="223">
        <v>-1</v>
      </c>
      <c r="F6" s="223">
        <v>-1</v>
      </c>
      <c r="G6" s="222"/>
      <c r="H6" s="222"/>
      <c r="I6" s="224">
        <f>VLOOKUP($I$1,'5'!$F$3:$G$12,2,FALSE)</f>
        <v>0</v>
      </c>
      <c r="J6" s="224">
        <f>VLOOKUP($J$1,'5'!$F$3:$G$12,2,FALSE)</f>
        <v>3</v>
      </c>
      <c r="K6" s="224">
        <f>VLOOKUP($K$1,'5'!$F$3:$G$12,2,FALSE)</f>
        <v>0</v>
      </c>
      <c r="L6" s="224">
        <f>VLOOKUP($L$1,'5'!$F$3:$G$12,2,FALSE)</f>
        <v>0</v>
      </c>
      <c r="M6" s="222">
        <f>VLOOKUP($M$1,'5'!$F$3:$G$12,2,FALSE)</f>
        <v>0</v>
      </c>
      <c r="N6" s="222">
        <v>1.5</v>
      </c>
      <c r="O6" s="224">
        <f t="shared" si="0"/>
        <v>1002.5</v>
      </c>
    </row>
    <row r="7" ht="15.6" spans="1:15">
      <c r="A7" s="81">
        <v>6</v>
      </c>
      <c r="B7" s="221" t="s">
        <v>20</v>
      </c>
      <c r="C7" s="93">
        <v>1000</v>
      </c>
      <c r="D7" s="222"/>
      <c r="E7" s="223">
        <v>-1</v>
      </c>
      <c r="F7" s="223">
        <v>-1</v>
      </c>
      <c r="G7" s="222"/>
      <c r="H7" s="222"/>
      <c r="I7" s="224">
        <f>VLOOKUP($I$1,'6'!$F$3:$G$12,2,FALSE)</f>
        <v>0</v>
      </c>
      <c r="J7" s="224">
        <f>VLOOKUP($J$1,'6'!$F$3:$G$12,2,FALSE)</f>
        <v>0</v>
      </c>
      <c r="K7" s="224">
        <f>VLOOKUP($K$1,'6'!$F$3:$G$12,2,FALSE)</f>
        <v>0</v>
      </c>
      <c r="L7" s="224">
        <f>VLOOKUP($L$1,'6'!$F$3:$G$12,2,FALSE)</f>
        <v>0</v>
      </c>
      <c r="M7" s="222">
        <f>VLOOKUP($M$1,'6'!$F$3:$G$12,2,FALSE)</f>
        <v>0</v>
      </c>
      <c r="N7" s="222"/>
      <c r="O7" s="224">
        <f t="shared" si="0"/>
        <v>998</v>
      </c>
    </row>
    <row r="8" ht="15.6" spans="1:15">
      <c r="A8" s="81">
        <v>7</v>
      </c>
      <c r="B8" s="221" t="s">
        <v>21</v>
      </c>
      <c r="C8" s="93">
        <v>1000</v>
      </c>
      <c r="D8" s="223">
        <v>-2</v>
      </c>
      <c r="E8" s="222"/>
      <c r="F8" s="223">
        <v>-1</v>
      </c>
      <c r="G8" s="222"/>
      <c r="H8" s="222"/>
      <c r="I8" s="224">
        <f>VLOOKUP($I$1,'7'!$F$3:$G$12,2,FALSE)</f>
        <v>0</v>
      </c>
      <c r="J8" s="224">
        <f>VLOOKUP($J$1,'7'!$F$3:$G$12,2,FALSE)</f>
        <v>0</v>
      </c>
      <c r="K8" s="224">
        <f>VLOOKUP($K$1,'7'!$F$3:$G$12,2,FALSE)</f>
        <v>-4</v>
      </c>
      <c r="L8" s="224">
        <f>VLOOKUP($L$1,'7'!$F$3:$G$12,2,FALSE)</f>
        <v>0</v>
      </c>
      <c r="M8" s="222">
        <f>VLOOKUP($M$1,'7'!$F$3:$G$12,2,FALSE)</f>
        <v>0</v>
      </c>
      <c r="N8" s="228"/>
      <c r="O8" s="224">
        <f t="shared" si="0"/>
        <v>993</v>
      </c>
    </row>
    <row r="9" ht="15.6" spans="1:15">
      <c r="A9" s="81">
        <v>8</v>
      </c>
      <c r="B9" s="221" t="s">
        <v>22</v>
      </c>
      <c r="C9" s="93">
        <v>1000</v>
      </c>
      <c r="D9" s="222"/>
      <c r="E9" s="222"/>
      <c r="F9" s="223">
        <v>-4</v>
      </c>
      <c r="G9" s="222"/>
      <c r="H9" s="223">
        <v>-4</v>
      </c>
      <c r="I9" s="224">
        <f>VLOOKUP($I$1,'8'!$F$3:$G$12,2,FALSE)</f>
        <v>0</v>
      </c>
      <c r="J9" s="224">
        <f>VLOOKUP($J$1,'8'!$F$3:$G$12,2,FALSE)</f>
        <v>0</v>
      </c>
      <c r="K9" s="224">
        <f>VLOOKUP($K$1,'8'!$F$3:$G$12,2,FALSE)</f>
        <v>-0.5</v>
      </c>
      <c r="L9" s="224">
        <f>VLOOKUP($L$1,'8'!$F$3:$G$12,2,FALSE)</f>
        <v>0</v>
      </c>
      <c r="M9" s="222">
        <f>VLOOKUP($M$1,'8'!$F$3:$G$12,2,FALSE)</f>
        <v>0</v>
      </c>
      <c r="N9" s="222"/>
      <c r="O9" s="224">
        <f t="shared" si="0"/>
        <v>991.5</v>
      </c>
    </row>
    <row r="10" customHeight="1" spans="1:15">
      <c r="A10" s="81">
        <v>9</v>
      </c>
      <c r="B10" s="221" t="s">
        <v>23</v>
      </c>
      <c r="C10" s="93">
        <v>1000</v>
      </c>
      <c r="D10" s="222"/>
      <c r="E10" s="223">
        <v>-1</v>
      </c>
      <c r="F10" s="223"/>
      <c r="G10" s="222"/>
      <c r="H10" s="222"/>
      <c r="I10" s="224">
        <f>VLOOKUP($I$1,'9'!$F$3:$G$12,2,FALSE)</f>
        <v>-2</v>
      </c>
      <c r="J10" s="224">
        <f>VLOOKUP($J$1,'9'!$F$3:$G$12,2,FALSE)</f>
        <v>0</v>
      </c>
      <c r="K10" s="224">
        <f>VLOOKUP($K$1,'9'!$F$3:$G$12,2,FALSE)</f>
        <v>-1</v>
      </c>
      <c r="L10" s="224">
        <f>VLOOKUP($L$1,'9'!$F$3:$G$12,2,FALSE)</f>
        <v>0</v>
      </c>
      <c r="M10" s="222">
        <f>VLOOKUP($M$1,'9'!$F$3:$G$12,2,FALSE)</f>
        <v>0</v>
      </c>
      <c r="N10" s="222"/>
      <c r="O10" s="224">
        <f t="shared" si="0"/>
        <v>996</v>
      </c>
    </row>
    <row r="11" ht="15.6" spans="1:15">
      <c r="A11" s="81">
        <v>10</v>
      </c>
      <c r="B11" s="221" t="s">
        <v>24</v>
      </c>
      <c r="C11" s="93">
        <v>1000</v>
      </c>
      <c r="D11" s="223"/>
      <c r="E11" s="223">
        <v>-2</v>
      </c>
      <c r="F11" s="223">
        <v>-5</v>
      </c>
      <c r="G11" s="222"/>
      <c r="H11" s="223"/>
      <c r="I11" s="224">
        <f>VLOOKUP($I$1,'10'!$F$3:$G$12,2,FALSE)</f>
        <v>0</v>
      </c>
      <c r="J11" s="224">
        <f>VLOOKUP($J$1,'10'!$F$3:$G$12,2,FALSE)</f>
        <v>3</v>
      </c>
      <c r="K11" s="224">
        <f>VLOOKUP($K$1,'10'!$F$3:$G$12,2,FALSE)</f>
        <v>0</v>
      </c>
      <c r="L11" s="224">
        <f>VLOOKUP($L$1,'10'!$F$3:$G$12,2,FALSE)</f>
        <v>0</v>
      </c>
      <c r="M11" s="222">
        <f>VLOOKUP($M$1,'10'!$F$3:$G$12,2,FALSE)</f>
        <v>0</v>
      </c>
      <c r="N11" s="222"/>
      <c r="O11" s="224">
        <f t="shared" si="0"/>
        <v>996</v>
      </c>
    </row>
    <row r="12" ht="15.6" spans="1:15">
      <c r="A12" s="81">
        <v>11</v>
      </c>
      <c r="B12" s="221" t="s">
        <v>25</v>
      </c>
      <c r="C12" s="93">
        <v>1000</v>
      </c>
      <c r="D12" s="223">
        <v>-1</v>
      </c>
      <c r="E12" s="223">
        <v>-1</v>
      </c>
      <c r="F12" s="223">
        <v>-3</v>
      </c>
      <c r="G12" s="222"/>
      <c r="H12" s="222"/>
      <c r="I12" s="224">
        <f>VLOOKUP($I$1,'11'!$F$3:$G$12,2,FALSE)</f>
        <v>3</v>
      </c>
      <c r="J12" s="224">
        <f>VLOOKUP($J$1,'11'!$F$3:$G$12,2,FALSE)</f>
        <v>0</v>
      </c>
      <c r="K12" s="224">
        <f>VLOOKUP($K$1,'11'!$F$3:$G$12,2,FALSE)</f>
        <v>0</v>
      </c>
      <c r="L12" s="224">
        <f>VLOOKUP($L$1,'11'!$F$3:$G$12,2,FALSE)</f>
        <v>0</v>
      </c>
      <c r="M12" s="222">
        <f>VLOOKUP($M$1,'11'!$F$3:$G$12,2,FALSE)</f>
        <v>0</v>
      </c>
      <c r="N12" s="222"/>
      <c r="O12" s="224">
        <f t="shared" si="0"/>
        <v>998</v>
      </c>
    </row>
    <row r="13" ht="15.6" spans="1:15">
      <c r="A13" s="81">
        <v>12</v>
      </c>
      <c r="B13" s="229" t="s">
        <v>26</v>
      </c>
      <c r="C13" s="93">
        <v>1000</v>
      </c>
      <c r="D13" s="223">
        <v>-1</v>
      </c>
      <c r="E13" s="223">
        <v>-1</v>
      </c>
      <c r="F13" s="223"/>
      <c r="G13" s="222"/>
      <c r="H13" s="222"/>
      <c r="I13" s="224">
        <f>VLOOKUP($I$1,'12'!$F$3:$G$12,2,FALSE)</f>
        <v>0</v>
      </c>
      <c r="J13" s="224">
        <f>VLOOKUP($J$1,'12'!$F$3:$G$12,2,FALSE)</f>
        <v>0</v>
      </c>
      <c r="K13" s="224">
        <f>VLOOKUP($K$1,'12'!$F$3:$G$12,2,FALSE)</f>
        <v>-2.5</v>
      </c>
      <c r="L13" s="224">
        <f>VLOOKUP($L$1,'12'!$F$3:$G$12,2,FALSE)</f>
        <v>0</v>
      </c>
      <c r="M13" s="222">
        <f>VLOOKUP($M$1,'12'!$F$3:$G$12,2,FALSE)</f>
        <v>0</v>
      </c>
      <c r="N13" s="222"/>
      <c r="O13" s="224">
        <f t="shared" si="0"/>
        <v>995.5</v>
      </c>
    </row>
    <row r="14" ht="15.6" spans="1:15">
      <c r="A14" s="81">
        <v>13</v>
      </c>
      <c r="B14" s="221" t="s">
        <v>27</v>
      </c>
      <c r="C14" s="93">
        <v>1000</v>
      </c>
      <c r="D14" s="222"/>
      <c r="E14" s="223">
        <v>-1</v>
      </c>
      <c r="F14" s="223">
        <v>-1</v>
      </c>
      <c r="G14" s="222"/>
      <c r="H14" s="222"/>
      <c r="I14" s="224">
        <f>VLOOKUP($I$1,'13'!$F$3:$G$12,2,FALSE)</f>
        <v>0</v>
      </c>
      <c r="J14" s="224">
        <f>VLOOKUP($J$1,'13'!$F$3:$G$12,2,FALSE)</f>
        <v>1</v>
      </c>
      <c r="K14" s="224">
        <f>VLOOKUP($K$1,'13'!$F$3:$G$12,2,FALSE)</f>
        <v>-0.5</v>
      </c>
      <c r="L14" s="224">
        <f>VLOOKUP($L$1,'13'!$F$3:$G$12,2,FALSE)</f>
        <v>0</v>
      </c>
      <c r="M14" s="222">
        <f>VLOOKUP($M$1,'13'!$F$3:$G$12,2,FALSE)</f>
        <v>0</v>
      </c>
      <c r="N14" s="222"/>
      <c r="O14" s="224">
        <f t="shared" si="0"/>
        <v>998.5</v>
      </c>
    </row>
    <row r="15" ht="15.6" spans="1:15">
      <c r="A15" s="81">
        <v>14</v>
      </c>
      <c r="B15" s="221" t="s">
        <v>28</v>
      </c>
      <c r="C15" s="93">
        <v>1000</v>
      </c>
      <c r="D15" s="223">
        <v>-1</v>
      </c>
      <c r="E15" s="222"/>
      <c r="F15" s="223"/>
      <c r="G15" s="222"/>
      <c r="H15" s="222"/>
      <c r="I15" s="224">
        <f>VLOOKUP($I$1,'14'!$F$3:$G$12,2,FALSE)</f>
        <v>0</v>
      </c>
      <c r="J15" s="224">
        <f>VLOOKUP($J$1,'14'!$F$3:$G$12,2,FALSE)</f>
        <v>6</v>
      </c>
      <c r="K15" s="224">
        <f>VLOOKUP($K$1,'14'!$F$3:$G$12,2,FALSE)</f>
        <v>0</v>
      </c>
      <c r="L15" s="224">
        <f>VLOOKUP($L$1,'14'!$F$3:$G$12,2,FALSE)</f>
        <v>0</v>
      </c>
      <c r="M15" s="222">
        <f>VLOOKUP($M$1,'14'!$F$3:$G$12,2,FALSE)</f>
        <v>0</v>
      </c>
      <c r="N15" s="222">
        <v>1</v>
      </c>
      <c r="O15" s="224">
        <f t="shared" si="0"/>
        <v>1006</v>
      </c>
    </row>
    <row r="16" ht="15.6" spans="1:15">
      <c r="A16" s="81">
        <v>15</v>
      </c>
      <c r="B16" s="221" t="s">
        <v>29</v>
      </c>
      <c r="C16" s="93">
        <v>1000</v>
      </c>
      <c r="D16" s="222"/>
      <c r="E16" s="223"/>
      <c r="F16" s="223"/>
      <c r="G16" s="222"/>
      <c r="H16" s="222"/>
      <c r="I16" s="224">
        <f>VLOOKUP($I$1,'15'!$F$3:$G$12,2,FALSE)</f>
        <v>-1</v>
      </c>
      <c r="J16" s="224">
        <f>VLOOKUP($J$1,'15'!$F$3:$G$12,2,FALSE)</f>
        <v>0</v>
      </c>
      <c r="K16" s="224">
        <f>VLOOKUP($K$1,'15'!$F$3:$G$12,2,FALSE)</f>
        <v>-2.5</v>
      </c>
      <c r="L16" s="224">
        <f>VLOOKUP($L$1,'15'!$F$3:$G$12,2,FALSE)</f>
        <v>0</v>
      </c>
      <c r="M16" s="222">
        <f>VLOOKUP($M$1,'15'!$F$3:$G$12,2,FALSE)</f>
        <v>0</v>
      </c>
      <c r="N16" s="222">
        <v>1</v>
      </c>
      <c r="O16" s="224">
        <f t="shared" si="0"/>
        <v>997.5</v>
      </c>
    </row>
    <row r="17" ht="15.6" spans="1:16">
      <c r="A17" s="81">
        <v>16</v>
      </c>
      <c r="B17" s="221" t="s">
        <v>30</v>
      </c>
      <c r="C17" s="93">
        <v>1000</v>
      </c>
      <c r="D17" s="222"/>
      <c r="E17" s="223">
        <v>-2</v>
      </c>
      <c r="F17" s="223">
        <v>-1</v>
      </c>
      <c r="G17" s="222"/>
      <c r="H17" s="222"/>
      <c r="I17" s="224">
        <f>VLOOKUP($I$1,'16'!$F$3:$G$12,2,FALSE)</f>
        <v>-0.5</v>
      </c>
      <c r="J17" s="224">
        <f>VLOOKUP($J$1,'16'!$F$3:$G$12,2,FALSE)</f>
        <v>2</v>
      </c>
      <c r="K17" s="224">
        <f>VLOOKUP($K$1,'16'!$F$3:$G$12,2,FALSE)</f>
        <v>0</v>
      </c>
      <c r="L17" s="224">
        <f>VLOOKUP($L$1,'16'!$F$3:$G$12,2,FALSE)</f>
        <v>0</v>
      </c>
      <c r="M17" s="222">
        <f>VLOOKUP($M$1,'16'!$F$3:$G$12,2,FALSE)</f>
        <v>0</v>
      </c>
      <c r="N17" s="222">
        <v>2</v>
      </c>
      <c r="O17" s="224">
        <f t="shared" si="0"/>
        <v>1000.5</v>
      </c>
    </row>
    <row r="18" ht="15.6" spans="1:16">
      <c r="A18" s="81">
        <v>17</v>
      </c>
      <c r="B18" s="221" t="s">
        <v>31</v>
      </c>
      <c r="C18" s="93">
        <v>1000</v>
      </c>
      <c r="D18" s="222"/>
      <c r="E18" s="223">
        <v>-2</v>
      </c>
      <c r="F18" s="223">
        <v>-3</v>
      </c>
      <c r="G18" s="222">
        <v>-1</v>
      </c>
      <c r="H18" s="222"/>
      <c r="I18" s="224">
        <f>VLOOKUP($I$1,'17'!$F$3:$G$12,2,FALSE)</f>
        <v>-8</v>
      </c>
      <c r="J18" s="224">
        <f>VLOOKUP($J$1,'17'!$F$3:$G$12,2,FALSE)</f>
        <v>3</v>
      </c>
      <c r="K18" s="224">
        <f>VLOOKUP($K$1,'17'!$F$3:$G$12,2,FALSE)</f>
        <v>0</v>
      </c>
      <c r="L18" s="224">
        <f>VLOOKUP($L$1,'17'!$F$3:$G$12,2,FALSE)</f>
        <v>0</v>
      </c>
      <c r="M18" s="222">
        <f>VLOOKUP($M$1,'17'!$F$3:$G$12,2,FALSE)</f>
        <v>0</v>
      </c>
      <c r="N18" s="222"/>
      <c r="O18" s="224">
        <f t="shared" si="0"/>
        <v>989</v>
      </c>
    </row>
    <row r="19" ht="15.6" spans="1:16">
      <c r="A19" s="81">
        <v>18</v>
      </c>
      <c r="B19" s="221" t="s">
        <v>32</v>
      </c>
      <c r="C19" s="93">
        <v>1000</v>
      </c>
      <c r="D19" s="222"/>
      <c r="E19" s="223">
        <v>-5</v>
      </c>
      <c r="F19" s="223">
        <v>-1</v>
      </c>
      <c r="G19" s="222"/>
      <c r="H19" s="222"/>
      <c r="I19" s="224">
        <f>VLOOKUP($I$1,'18'!$F$3:$G$12,2,FALSE)</f>
        <v>6</v>
      </c>
      <c r="J19" s="224">
        <f>VLOOKUP($J$1,'18'!$F$3:$G$12,2,FALSE)</f>
        <v>3</v>
      </c>
      <c r="K19" s="224">
        <f>VLOOKUP($K$1,'18'!$F$3:$G$12,2,FALSE)</f>
        <v>-1</v>
      </c>
      <c r="L19" s="224">
        <f>VLOOKUP($L$1,'18'!$F$3:$G$12,2,FALSE)</f>
        <v>0</v>
      </c>
      <c r="M19" s="222">
        <f>VLOOKUP($M$1,'18'!$F$3:$G$12,2,FALSE)</f>
        <v>0</v>
      </c>
      <c r="N19" s="222">
        <v>1</v>
      </c>
      <c r="O19" s="224">
        <f t="shared" si="0"/>
        <v>1003</v>
      </c>
    </row>
    <row r="20" ht="15.6" spans="1:16">
      <c r="A20" s="81">
        <v>19</v>
      </c>
      <c r="B20" s="221" t="s">
        <v>33</v>
      </c>
      <c r="C20" s="93">
        <v>1000</v>
      </c>
      <c r="D20" s="223"/>
      <c r="E20" s="223">
        <v>-6</v>
      </c>
      <c r="F20" s="223"/>
      <c r="G20" s="223"/>
      <c r="H20" s="223"/>
      <c r="I20" s="224">
        <f>VLOOKUP($I$1,'20'!$F$3:$G$12,2,FALSE)</f>
        <v>0</v>
      </c>
      <c r="J20" s="224">
        <f>VLOOKUP($J$1,'20'!$F$3:$G$12,2,FALSE)</f>
        <v>0</v>
      </c>
      <c r="K20" s="224">
        <f>VLOOKUP($K$1,'20'!$F$3:$G$12,2,FALSE)</f>
        <v>0</v>
      </c>
      <c r="L20" s="224">
        <f>VLOOKUP($L$1,'20'!$F$3:$G$12,2,FALSE)</f>
        <v>0</v>
      </c>
      <c r="M20" s="222">
        <f>VLOOKUP($M$1,'20'!$F$3:$G$12,2,FALSE)</f>
        <v>0</v>
      </c>
      <c r="N20" s="222"/>
      <c r="O20" s="224">
        <f t="shared" si="0"/>
        <v>994</v>
      </c>
    </row>
    <row r="21" ht="15.6" spans="1:16">
      <c r="A21" s="81">
        <v>20</v>
      </c>
      <c r="B21" s="221" t="s">
        <v>34</v>
      </c>
      <c r="C21" s="93">
        <v>1000</v>
      </c>
      <c r="D21" s="230"/>
      <c r="E21" s="223">
        <v>-2</v>
      </c>
      <c r="F21" s="223"/>
      <c r="G21" s="222"/>
      <c r="H21" s="222"/>
      <c r="I21" s="224">
        <f>VLOOKUP($I$1,'19'!$F$3:$G$12,2,FALSE)</f>
        <v>0</v>
      </c>
      <c r="J21" s="224">
        <f>VLOOKUP($J$1,'19'!$F$3:$G$12,2,FALSE)</f>
        <v>0</v>
      </c>
      <c r="K21" s="224">
        <f>VLOOKUP($K$1,'19'!$F$3:$G$12,2,FALSE)</f>
        <v>0</v>
      </c>
      <c r="L21" s="224">
        <f>VLOOKUP($L$1,'19'!$F$3:$G$12,2,FALSE)</f>
        <v>0</v>
      </c>
      <c r="M21" s="222">
        <f>VLOOKUP($M$1,'19'!$F$3:$G$12,2,FALSE)</f>
        <v>0</v>
      </c>
      <c r="N21" s="222"/>
      <c r="O21" s="224">
        <f t="shared" si="0"/>
        <v>998</v>
      </c>
    </row>
    <row r="22" ht="15.6" spans="1:16">
      <c r="A22" s="81">
        <v>21</v>
      </c>
      <c r="B22" s="221" t="s">
        <v>35</v>
      </c>
      <c r="C22" s="93">
        <v>1000</v>
      </c>
      <c r="D22" s="222"/>
      <c r="E22" s="223">
        <v>-3</v>
      </c>
      <c r="F22" s="223">
        <v>-2</v>
      </c>
      <c r="G22" s="223">
        <v>-1</v>
      </c>
      <c r="H22" s="222"/>
      <c r="I22" s="224">
        <f>VLOOKUP($I$1,'21'!$F$3:$G$12,2,FALSE)</f>
        <v>0</v>
      </c>
      <c r="J22" s="224">
        <f>VLOOKUP($J$1,'21'!$F$3:$G$12,2,FALSE)</f>
        <v>0</v>
      </c>
      <c r="K22" s="224">
        <f>VLOOKUP($K$1,'21'!$F$3:$G$12,2,FALSE)</f>
        <v>-3.5</v>
      </c>
      <c r="L22" s="224">
        <f>VLOOKUP($L$1,'21'!$F$3:$G$12,2,FALSE)</f>
        <v>0</v>
      </c>
      <c r="M22" s="222">
        <f>VLOOKUP($M$1,'21'!$F$3:$G$12,2,FALSE)</f>
        <v>0</v>
      </c>
      <c r="N22" s="222"/>
      <c r="O22" s="224">
        <f t="shared" si="0"/>
        <v>990.5</v>
      </c>
    </row>
    <row r="23" ht="15.6" spans="1:16">
      <c r="A23" s="81">
        <v>22</v>
      </c>
      <c r="B23" s="221" t="s">
        <v>36</v>
      </c>
      <c r="C23" s="93">
        <v>1000</v>
      </c>
      <c r="D23" s="223"/>
      <c r="E23" s="223"/>
      <c r="F23" s="223">
        <v>-1</v>
      </c>
      <c r="G23" s="223">
        <v>-2</v>
      </c>
      <c r="H23" s="222"/>
      <c r="I23" s="224">
        <f>VLOOKUP($I$1,'22'!$F$3:$G$12,2,FALSE)</f>
        <v>3</v>
      </c>
      <c r="J23" s="224">
        <f>VLOOKUP($J$1,'22'!$F$3:$G$12,2,FALSE)</f>
        <v>6</v>
      </c>
      <c r="K23" s="224">
        <f>VLOOKUP($K$1,'22'!$F$3:$G$12,2,FALSE)</f>
        <v>0</v>
      </c>
      <c r="L23" s="224">
        <f>VLOOKUP($L$1,'22'!$F$3:$G$12,2,FALSE)</f>
        <v>0</v>
      </c>
      <c r="M23" s="222">
        <f>VLOOKUP($M$1,'22'!$F$3:$G$12,2,FALSE)</f>
        <v>0</v>
      </c>
      <c r="N23" s="222"/>
      <c r="O23" s="224">
        <f t="shared" si="0"/>
        <v>1006</v>
      </c>
    </row>
    <row r="24" s="209" customFormat="1" ht="15.6" spans="1:16">
      <c r="A24" s="81">
        <v>23</v>
      </c>
      <c r="B24" s="231" t="s">
        <v>37</v>
      </c>
      <c r="C24" s="232">
        <v>1000</v>
      </c>
      <c r="D24" s="223"/>
      <c r="E24" s="223">
        <v>-1</v>
      </c>
      <c r="F24" s="223">
        <v>-1</v>
      </c>
      <c r="G24" s="222"/>
      <c r="H24" s="222"/>
      <c r="I24" s="224">
        <f>VLOOKUP($I$1,'23'!$F$3:$G$12,2,FALSE)</f>
        <v>6</v>
      </c>
      <c r="J24" s="224">
        <f>VLOOKUP($J$1,'23'!$F$3:$G$12,2,FALSE)</f>
        <v>0</v>
      </c>
      <c r="K24" s="224">
        <f>VLOOKUP($K$1,'23'!$F$3:$G$12,2,FALSE)</f>
        <v>0</v>
      </c>
      <c r="L24" s="224">
        <f>VLOOKUP($L$1,'23'!$F$3:$G$12,2,FALSE)</f>
        <v>0</v>
      </c>
      <c r="M24" s="222">
        <f>VLOOKUP($M$1,'23'!$F$3:$G$12,2,FALSE)</f>
        <v>0</v>
      </c>
      <c r="N24" s="222">
        <v>0.5</v>
      </c>
      <c r="O24" s="224">
        <f t="shared" si="0"/>
        <v>1004.5</v>
      </c>
    </row>
    <row r="25" s="209" customFormat="1" ht="26.4" spans="1:16">
      <c r="A25" s="81">
        <v>24</v>
      </c>
      <c r="B25" s="231" t="s">
        <v>38</v>
      </c>
      <c r="C25" s="93">
        <v>1000</v>
      </c>
      <c r="D25" s="223"/>
      <c r="E25" s="223">
        <v>-3</v>
      </c>
      <c r="F25" s="223">
        <v>-2</v>
      </c>
      <c r="G25" s="222"/>
      <c r="H25" s="222"/>
      <c r="I25" s="224">
        <f>VLOOKUP($I$1,'24'!$F$3:$G$12,2,FALSE)</f>
        <v>-1</v>
      </c>
      <c r="J25" s="224">
        <f>VLOOKUP($J$1,'24'!$F$3:$G$12,2,FALSE)</f>
        <v>0</v>
      </c>
      <c r="K25" s="224">
        <f>VLOOKUP($K$1,'24'!$F$3:$G$12,2,FALSE)</f>
        <v>-0.5</v>
      </c>
      <c r="L25" s="224">
        <f>VLOOKUP($L$1,'24'!$F$3:$G$12,2,FALSE)</f>
        <v>0</v>
      </c>
      <c r="M25" s="222">
        <f>VLOOKUP($M$1,'24'!$F$3:$G$12,2,FALSE)</f>
        <v>0</v>
      </c>
      <c r="N25" s="222"/>
      <c r="O25" s="224">
        <f t="shared" si="0"/>
        <v>993.5</v>
      </c>
      <c r="P25" s="233" t="s">
        <v>39</v>
      </c>
    </row>
    <row r="26" s="209" customFormat="1" ht="15.6" spans="1:16">
      <c r="A26" s="81">
        <v>25</v>
      </c>
      <c r="B26" s="221" t="s">
        <v>40</v>
      </c>
      <c r="C26" s="234">
        <v>1000</v>
      </c>
      <c r="D26" s="222"/>
      <c r="E26" s="222"/>
      <c r="F26" s="222"/>
      <c r="G26" s="222"/>
      <c r="H26" s="222"/>
      <c r="I26" s="224">
        <f>VLOOKUP($I$1,'25'!$F$3:$G$12,2,FALSE)</f>
        <v>6</v>
      </c>
      <c r="J26" s="224">
        <f>VLOOKUP($J$1,'25'!$F$3:$G$12,2,FALSE)</f>
        <v>0</v>
      </c>
      <c r="K26" s="224">
        <f>VLOOKUP($K$1,'25'!$F$3:$G$12,2,FALSE)</f>
        <v>0</v>
      </c>
      <c r="L26" s="224">
        <f>VLOOKUP($L$1,'25'!$F$3:$G$12,2,FALSE)</f>
        <v>0</v>
      </c>
      <c r="M26" s="222">
        <f>VLOOKUP($M$1,'25'!$F$3:$G$12,2,FALSE)</f>
        <v>0</v>
      </c>
      <c r="N26" s="222"/>
      <c r="O26" s="224">
        <f t="shared" si="0"/>
        <v>1006</v>
      </c>
    </row>
    <row r="27" s="209" customFormat="1" ht="15.6" spans="1:16">
      <c r="A27" s="81">
        <v>26</v>
      </c>
      <c r="B27" s="235" t="s">
        <v>41</v>
      </c>
      <c r="C27" s="93">
        <v>1000</v>
      </c>
      <c r="D27" s="222"/>
      <c r="E27" s="223">
        <v>-1</v>
      </c>
      <c r="F27" s="223"/>
      <c r="G27" s="223">
        <v>-1</v>
      </c>
      <c r="H27" s="222"/>
      <c r="I27" s="224">
        <f>VLOOKUP($I$1,'26'!$E$2:$F$11,2,FALSE)</f>
        <v>-1.5</v>
      </c>
      <c r="J27" s="224">
        <f>VLOOKUP($J$1,'26'!$E$2:$F$11,2,FALSE)</f>
        <v>6</v>
      </c>
      <c r="K27" s="224">
        <f>VLOOKUP($K$1,'26'!$E$2:$F$11,2,FALSE)</f>
        <v>-5</v>
      </c>
      <c r="L27" s="224">
        <f>VLOOKUP($L$1,'26'!$E$2:$F$11,2,FALSE)</f>
        <v>0</v>
      </c>
      <c r="M27" s="222">
        <f>VLOOKUP($M$1,'26'!$E$2:$F$11,2,FALSE)</f>
        <v>0</v>
      </c>
      <c r="N27" s="222">
        <v>1</v>
      </c>
      <c r="O27" s="224">
        <f t="shared" si="0"/>
        <v>998.5</v>
      </c>
    </row>
    <row r="28" s="209" customFormat="1" ht="15.6" spans="1:16">
      <c r="A28" s="81">
        <v>27</v>
      </c>
      <c r="B28" s="236" t="s">
        <v>42</v>
      </c>
      <c r="C28" s="93">
        <v>1000</v>
      </c>
      <c r="D28" s="223">
        <v>-1</v>
      </c>
      <c r="E28" s="223">
        <v>-1</v>
      </c>
      <c r="F28" s="223">
        <v>-2</v>
      </c>
      <c r="G28" s="222"/>
      <c r="H28" s="222"/>
      <c r="I28" s="224">
        <f>VLOOKUP($I$1,'27'!$E$2:$F$11,2,FALSE)</f>
        <v>-1</v>
      </c>
      <c r="J28" s="224">
        <f>VLOOKUP($J$1,'27'!$E$2:$F$11,2,FALSE)</f>
        <v>-1</v>
      </c>
      <c r="K28" s="224">
        <f>VLOOKUP($K$1,'27'!$E$2:$F$11,2,FALSE)</f>
        <v>-2</v>
      </c>
      <c r="L28" s="224">
        <f>VLOOKUP($L$1,'27'!$E$2:$F$11,2,FALSE)</f>
        <v>0</v>
      </c>
      <c r="M28" s="222">
        <f>VLOOKUP($M$1,'27'!$E$2:$F$11,2,FALSE)</f>
        <v>0</v>
      </c>
      <c r="N28" s="222">
        <v>1</v>
      </c>
      <c r="O28" s="224">
        <f t="shared" si="0"/>
        <v>993</v>
      </c>
    </row>
    <row r="29" s="209" customFormat="1" ht="15.6" spans="1:16">
      <c r="A29" s="81">
        <v>28</v>
      </c>
      <c r="B29" s="235" t="s">
        <v>43</v>
      </c>
      <c r="C29" s="93">
        <v>1000</v>
      </c>
      <c r="D29" s="223">
        <v>-1</v>
      </c>
      <c r="E29" s="223"/>
      <c r="F29" s="223">
        <v>-1</v>
      </c>
      <c r="G29" s="222"/>
      <c r="H29" s="222"/>
      <c r="I29" s="224">
        <f>VLOOKUP($I$1,'28'!$E$2:$F$11,2,FALSE)</f>
        <v>6</v>
      </c>
      <c r="J29" s="224">
        <f>VLOOKUP($J$1,'28'!$E$2:$F$11,2,FALSE)</f>
        <v>-3</v>
      </c>
      <c r="K29" s="224">
        <f>VLOOKUP($K$1,'28'!$E$2:$F$11,2,FALSE)</f>
        <v>0</v>
      </c>
      <c r="L29" s="224">
        <f>VLOOKUP($L$1,'28'!$E$2:$F$11,2,FALSE)</f>
        <v>0</v>
      </c>
      <c r="M29" s="222">
        <f>VLOOKUP($M$1,'28'!$E$2:$F$11,2,FALSE)</f>
        <v>0</v>
      </c>
      <c r="N29" s="222"/>
      <c r="O29" s="224">
        <f t="shared" si="0"/>
        <v>1001</v>
      </c>
    </row>
    <row r="30" s="209" customFormat="1" ht="15.6" spans="1:16">
      <c r="A30" s="81">
        <v>29</v>
      </c>
      <c r="B30" s="235" t="s">
        <v>44</v>
      </c>
      <c r="C30" s="93">
        <v>1000</v>
      </c>
      <c r="D30" s="222"/>
      <c r="E30" s="223">
        <v>-1</v>
      </c>
      <c r="F30" s="223"/>
      <c r="G30" s="222"/>
      <c r="H30" s="222"/>
      <c r="I30" s="224">
        <f>VLOOKUP($I$1,'29'!$E$2:$F$11,2,FALSE)</f>
        <v>12</v>
      </c>
      <c r="J30" s="224">
        <f>VLOOKUP($J$1,'29'!$E$2:$F$11,2,FALSE)</f>
        <v>8</v>
      </c>
      <c r="K30" s="224">
        <f>VLOOKUP($K$1,'29'!$E$2:$F$11,2,FALSE)</f>
        <v>0</v>
      </c>
      <c r="L30" s="224">
        <f>VLOOKUP($L$1,'29'!$E$2:$F$11,2,FALSE)</f>
        <v>0</v>
      </c>
      <c r="M30" s="222">
        <f>VLOOKUP($M$1,'29'!$E$2:$F$11,2,FALSE)</f>
        <v>0</v>
      </c>
      <c r="N30" s="222"/>
      <c r="O30" s="224">
        <f t="shared" si="0"/>
        <v>1019</v>
      </c>
    </row>
    <row r="31" s="209" customFormat="1" ht="15.6" spans="1:16">
      <c r="A31" s="81">
        <v>30</v>
      </c>
      <c r="B31" s="235" t="s">
        <v>45</v>
      </c>
      <c r="C31" s="93">
        <v>1000</v>
      </c>
      <c r="D31" s="222"/>
      <c r="E31" s="223">
        <v>-2</v>
      </c>
      <c r="F31" s="223">
        <v>-3</v>
      </c>
      <c r="G31" s="222"/>
      <c r="H31" s="222"/>
      <c r="I31" s="224">
        <f>VLOOKUP($I$1,'30'!$E$2:$F$11,2,FALSE)</f>
        <v>0</v>
      </c>
      <c r="J31" s="224">
        <f>VLOOKUP($J$1,'30'!$E$2:$F$11,2,FALSE)</f>
        <v>-2</v>
      </c>
      <c r="K31" s="224">
        <f>VLOOKUP($K$1,'30'!$E$2:$F$11,2,FALSE)</f>
        <v>0</v>
      </c>
      <c r="L31" s="224">
        <f>VLOOKUP($L$1,'30'!$E$2:$F$11,2,FALSE)</f>
        <v>0</v>
      </c>
      <c r="M31" s="222">
        <f>VLOOKUP($M$1,'30'!$E$2:$F$11,2,FALSE)</f>
        <v>0</v>
      </c>
      <c r="N31" s="222"/>
      <c r="O31" s="224">
        <f t="shared" si="0"/>
        <v>993</v>
      </c>
    </row>
    <row r="32" s="209" customFormat="1" ht="15.6" spans="1:16">
      <c r="A32" s="81">
        <v>31</v>
      </c>
      <c r="B32" s="235" t="s">
        <v>46</v>
      </c>
      <c r="C32" s="93">
        <v>1000</v>
      </c>
      <c r="D32" s="222"/>
      <c r="E32" s="223"/>
      <c r="F32" s="223">
        <v>-2</v>
      </c>
      <c r="G32" s="222"/>
      <c r="H32" s="222"/>
      <c r="I32" s="224">
        <f>VLOOKUP($I$1,'31'!$E$2:$F$11,2,FALSE)</f>
        <v>0</v>
      </c>
      <c r="J32" s="224">
        <f>VLOOKUP($J$1,'31'!$E$2:$F$11,2,FALSE)</f>
        <v>0</v>
      </c>
      <c r="K32" s="224">
        <f>VLOOKUP($K$1,'31'!$E$2:$F$11,2,FALSE)</f>
        <v>0</v>
      </c>
      <c r="L32" s="224">
        <f>VLOOKUP($L$1,'31'!$E$2:$F$11,2,FALSE)</f>
        <v>0</v>
      </c>
      <c r="M32" s="222">
        <f>VLOOKUP($M$1,'31'!$E$2:$F$11,2,FALSE)</f>
        <v>0</v>
      </c>
      <c r="N32" s="222"/>
      <c r="O32" s="224">
        <f t="shared" si="0"/>
        <v>998</v>
      </c>
    </row>
    <row r="33" s="209" customFormat="1" ht="15.6" spans="1:23">
      <c r="A33" s="81">
        <v>32</v>
      </c>
      <c r="B33" s="236" t="s">
        <v>47</v>
      </c>
      <c r="C33" s="93">
        <v>1000</v>
      </c>
      <c r="D33" s="222"/>
      <c r="E33" s="223">
        <v>-1</v>
      </c>
      <c r="F33" s="223">
        <v>-3</v>
      </c>
      <c r="G33" s="222"/>
      <c r="H33" s="222"/>
      <c r="I33" s="224">
        <f>VLOOKUP($I$1,'32'!$E$2:$F$11,2,FALSE)</f>
        <v>0</v>
      </c>
      <c r="J33" s="224">
        <f>VLOOKUP($J$1,'32'!$E$2:$F$11,2,FALSE)</f>
        <v>0</v>
      </c>
      <c r="K33" s="224">
        <f>VLOOKUP($K$1,'32'!$E$2:$F$11,2,FALSE)</f>
        <v>0</v>
      </c>
      <c r="L33" s="224">
        <f>VLOOKUP($L$1,'32'!$E$2:$F$11,2,FALSE)</f>
        <v>0</v>
      </c>
      <c r="M33" s="222">
        <f>VLOOKUP($M$1,'32'!$E$2:$F$11,2,FALSE)</f>
        <v>0</v>
      </c>
      <c r="N33" s="222"/>
      <c r="O33" s="224">
        <f t="shared" si="0"/>
        <v>996</v>
      </c>
    </row>
    <row r="34" s="209" customFormat="1" ht="15.6" spans="1:23">
      <c r="A34" s="81">
        <v>33</v>
      </c>
      <c r="B34" s="236" t="s">
        <v>48</v>
      </c>
      <c r="C34" s="93">
        <v>1000</v>
      </c>
      <c r="D34" s="222"/>
      <c r="E34" s="223"/>
      <c r="F34" s="223">
        <v>-3</v>
      </c>
      <c r="G34" s="222"/>
      <c r="H34" s="222"/>
      <c r="I34" s="224">
        <f>VLOOKUP($I$1,'33'!$E$2:$F$11,2,FALSE)</f>
        <v>0</v>
      </c>
      <c r="J34" s="224">
        <f>VLOOKUP($J$1,'33'!$E$2:$F$11,2,FALSE)</f>
        <v>6</v>
      </c>
      <c r="K34" s="224">
        <f>VLOOKUP($K$1,'33'!$E$2:$F$11,2,FALSE)</f>
        <v>0</v>
      </c>
      <c r="L34" s="224">
        <f>VLOOKUP($L$1,'33'!$E$2:$F$11,2,FALSE)</f>
        <v>0</v>
      </c>
      <c r="M34" s="222">
        <f>VLOOKUP($M$1,'33'!$E$2:$F$11,2,FALSE)</f>
        <v>0</v>
      </c>
      <c r="N34" s="222">
        <v>2.5</v>
      </c>
      <c r="O34" s="224">
        <f t="shared" si="0"/>
        <v>1005.5</v>
      </c>
    </row>
    <row r="35" s="209" customFormat="1" ht="15.6" spans="1:23">
      <c r="A35" s="81">
        <v>34</v>
      </c>
      <c r="B35" s="235" t="s">
        <v>49</v>
      </c>
      <c r="C35" s="93">
        <v>1000</v>
      </c>
      <c r="D35" s="222"/>
      <c r="E35" s="223"/>
      <c r="F35" s="222"/>
      <c r="G35" s="223">
        <v>-5</v>
      </c>
      <c r="H35" s="222"/>
      <c r="I35" s="224">
        <f>VLOOKUP($I$1,'34'!$E$2:$F$11,2,FALSE)</f>
        <v>3</v>
      </c>
      <c r="J35" s="224">
        <f>VLOOKUP($J$1,'34'!$E$2:$F$11,2,FALSE)</f>
        <v>8</v>
      </c>
      <c r="K35" s="224">
        <f>VLOOKUP($K$1,'34'!$E$2:$F$11,2,FALSE)</f>
        <v>0</v>
      </c>
      <c r="L35" s="224">
        <f>VLOOKUP($L$1,'34'!$E$2:$F$11,2,FALSE)</f>
        <v>0</v>
      </c>
      <c r="M35" s="222">
        <f>VLOOKUP($M$1,'34'!$E$2:$F$11,2,FALSE)</f>
        <v>0</v>
      </c>
      <c r="N35" s="222">
        <v>0.5</v>
      </c>
      <c r="O35" s="224">
        <f t="shared" si="0"/>
        <v>1006.5</v>
      </c>
    </row>
    <row r="36" s="209" customFormat="1" ht="15.6" spans="1:23">
      <c r="A36" s="81">
        <v>35</v>
      </c>
      <c r="B36" s="235" t="s">
        <v>50</v>
      </c>
      <c r="C36" s="93">
        <v>1000</v>
      </c>
      <c r="D36" s="223"/>
      <c r="E36" s="223">
        <v>-1</v>
      </c>
      <c r="F36" s="223">
        <v>-2</v>
      </c>
      <c r="G36" s="222"/>
      <c r="H36" s="222"/>
      <c r="I36" s="224">
        <f>VLOOKUP($I$1,'35'!$E$2:$F$11,2,FALSE)</f>
        <v>-6</v>
      </c>
      <c r="J36" s="224">
        <f>VLOOKUP($J$1,'35'!$E$2:$F$11,2,FALSE)</f>
        <v>0</v>
      </c>
      <c r="K36" s="224">
        <f>VLOOKUP($K$1,'35'!$E$2:$F$11,2,FALSE)</f>
        <v>0</v>
      </c>
      <c r="L36" s="224">
        <f>VLOOKUP($L$1,'35'!$E$2:$F$11,2,FALSE)</f>
        <v>0</v>
      </c>
      <c r="M36" s="222">
        <f>VLOOKUP($M$1,'35'!$E$2:$F$11,2,FALSE)</f>
        <v>0</v>
      </c>
      <c r="N36" s="222"/>
      <c r="O36" s="224">
        <f t="shared" si="0"/>
        <v>991</v>
      </c>
    </row>
    <row r="37" s="209" customFormat="1" ht="15.6" spans="1:23">
      <c r="A37" s="81">
        <v>36</v>
      </c>
      <c r="B37" s="235" t="s">
        <v>51</v>
      </c>
      <c r="C37" s="93">
        <v>1000</v>
      </c>
      <c r="D37" s="223">
        <v>-3</v>
      </c>
      <c r="E37" s="223">
        <v>-10</v>
      </c>
      <c r="F37" s="223">
        <v>-3</v>
      </c>
      <c r="G37" s="222"/>
      <c r="H37" s="222"/>
      <c r="I37" s="224">
        <f>VLOOKUP($I$1,'36'!$E$2:$F$11,2,FALSE)</f>
        <v>-1.5</v>
      </c>
      <c r="J37" s="224">
        <f>VLOOKUP($J$1,'36'!$E$2:$F$11,2,FALSE)</f>
        <v>0</v>
      </c>
      <c r="K37" s="224">
        <f>VLOOKUP($K$1,'36'!$E$2:$F$11,2,FALSE)</f>
        <v>-5</v>
      </c>
      <c r="L37" s="224">
        <f>VLOOKUP($L$1,'36'!$E$2:$F$11,2,FALSE)</f>
        <v>0</v>
      </c>
      <c r="M37" s="222">
        <f>VLOOKUP($M$1,'36'!$E$2:$F$11,2,FALSE)</f>
        <v>0</v>
      </c>
      <c r="N37" s="222"/>
      <c r="O37" s="224">
        <f t="shared" si="0"/>
        <v>977.5</v>
      </c>
    </row>
    <row r="38" s="210" customFormat="1" ht="15.6" spans="1:23">
      <c r="A38" s="81">
        <v>37</v>
      </c>
      <c r="B38" s="235" t="s">
        <v>52</v>
      </c>
      <c r="C38" s="93">
        <v>1000</v>
      </c>
      <c r="D38" s="222"/>
      <c r="E38" s="223">
        <v>-5</v>
      </c>
      <c r="F38" s="223">
        <v>-2</v>
      </c>
      <c r="G38" s="222">
        <v>-4</v>
      </c>
      <c r="H38" s="222"/>
      <c r="I38" s="237">
        <f>VLOOKUP($I$1,'37'!$E$2:$F$11,2,FALSE)</f>
        <v>4</v>
      </c>
      <c r="J38" s="237">
        <f>VLOOKUP($J$1,'37'!$E$2:$F$11,2,FALSE)</f>
        <v>0</v>
      </c>
      <c r="K38" s="237">
        <f>VLOOKUP($K$1,'37'!$E$2:$F$11,2,FALSE)</f>
        <v>0</v>
      </c>
      <c r="L38" s="237">
        <f>VLOOKUP($L$1,'37'!$E$2:$F$11,2,FALSE)</f>
        <v>0</v>
      </c>
      <c r="M38" s="225">
        <f>VLOOKUP($M$1,'37'!$E$2:$F$11,2,FALSE)</f>
        <v>0</v>
      </c>
      <c r="N38" s="225"/>
      <c r="O38" s="237">
        <f t="shared" si="0"/>
        <v>993</v>
      </c>
    </row>
    <row r="39" ht="15.6" spans="1:23">
      <c r="A39" s="81">
        <v>38</v>
      </c>
      <c r="B39" s="235" t="s">
        <v>53</v>
      </c>
      <c r="C39" s="93">
        <v>1000</v>
      </c>
      <c r="D39" s="223">
        <v>-4</v>
      </c>
      <c r="E39" s="223">
        <v>-1</v>
      </c>
      <c r="F39" s="223">
        <v>-3</v>
      </c>
      <c r="G39" s="222"/>
      <c r="H39" s="222"/>
      <c r="I39" s="224">
        <f>VLOOKUP($I$1,'38'!$E$2:$F$11,2,FALSE)</f>
        <v>0</v>
      </c>
      <c r="J39" s="224">
        <f>VLOOKUP($J$1,'38'!$E$2:$F$11,2,FALSE)</f>
        <v>2</v>
      </c>
      <c r="K39" s="224">
        <f>VLOOKUP($K$1,'38'!$E$2:$F$11,2,FALSE)</f>
        <v>0</v>
      </c>
      <c r="L39" s="224">
        <f>VLOOKUP($L$1,'38'!$E$2:$F$11,2,FALSE)</f>
        <v>0</v>
      </c>
      <c r="M39" s="222">
        <f>VLOOKUP($M$1,'38'!$E$2:$F$11,2,FALSE)</f>
        <v>0</v>
      </c>
      <c r="N39" s="222">
        <v>1</v>
      </c>
      <c r="O39" s="224">
        <f t="shared" si="0"/>
        <v>995</v>
      </c>
    </row>
    <row r="40" ht="15.6" spans="1:23">
      <c r="A40" s="81">
        <v>39</v>
      </c>
      <c r="B40" s="235" t="s">
        <v>54</v>
      </c>
      <c r="C40" s="93">
        <v>1000</v>
      </c>
      <c r="D40" s="222"/>
      <c r="E40" s="223">
        <v>-2</v>
      </c>
      <c r="F40" s="223">
        <v>-2</v>
      </c>
      <c r="G40" s="222"/>
      <c r="H40" s="222"/>
      <c r="I40" s="224">
        <f>VLOOKUP($I$1,'39'!$E$2:$F$11,2,FALSE)</f>
        <v>0</v>
      </c>
      <c r="J40" s="224">
        <f>VLOOKUP($J$1,'39'!$E$2:$F$11,2,FALSE)</f>
        <v>2</v>
      </c>
      <c r="K40" s="224">
        <f>VLOOKUP($K$1,'39'!$E$2:$F$11,2,FALSE)</f>
        <v>-5</v>
      </c>
      <c r="L40" s="224">
        <f>VLOOKUP($L$1,'39'!$E$2:$F$11,2,FALSE)</f>
        <v>0</v>
      </c>
      <c r="M40" s="222">
        <f>VLOOKUP($M$1,'39'!$E$2:$F$11,2,FALSE)</f>
        <v>0</v>
      </c>
      <c r="N40" s="222">
        <v>2</v>
      </c>
      <c r="O40" s="224">
        <f t="shared" si="0"/>
        <v>995</v>
      </c>
    </row>
    <row r="41" s="211" customFormat="1" ht="15.6" spans="1:23">
      <c r="A41" s="81">
        <v>40</v>
      </c>
      <c r="B41" s="238" t="s">
        <v>55</v>
      </c>
      <c r="C41" s="93">
        <v>1000</v>
      </c>
      <c r="D41" s="239"/>
      <c r="E41" s="222">
        <v>-1</v>
      </c>
      <c r="F41" s="223">
        <v>-1</v>
      </c>
      <c r="G41" s="222"/>
      <c r="H41" s="222"/>
      <c r="I41" s="224">
        <f>VLOOKUP($I$1,'40'!$E$2:$F$11,2,FALSE)</f>
        <v>0</v>
      </c>
      <c r="J41" s="224">
        <f>VLOOKUP($J$1,'40'!$E$2:$F$11,2,FALSE)</f>
        <v>0</v>
      </c>
      <c r="K41" s="224">
        <f>VLOOKUP($K$1,'40'!$E$2:$F$11,2,FALSE)</f>
        <v>0</v>
      </c>
      <c r="L41" s="224">
        <f>VLOOKUP($L$1,'40'!$E$2:$F$11,2,FALSE)</f>
        <v>0</v>
      </c>
      <c r="M41" s="222">
        <f>VLOOKUP($M$1,'40'!$E$2:$F$11,2,FALSE)</f>
        <v>0</v>
      </c>
      <c r="N41" s="222">
        <v>0.5</v>
      </c>
      <c r="O41" s="224">
        <f t="shared" si="0"/>
        <v>998.5</v>
      </c>
      <c r="P41" s="240"/>
      <c r="Q41" s="240"/>
      <c r="R41" s="240"/>
      <c r="S41" s="240"/>
      <c r="T41" s="240"/>
      <c r="U41" s="240"/>
      <c r="V41" s="240"/>
      <c r="W41" s="240"/>
    </row>
    <row r="42" ht="15.6" spans="1:23">
      <c r="A42" s="81">
        <v>41</v>
      </c>
      <c r="B42" s="235" t="s">
        <v>56</v>
      </c>
      <c r="C42" s="93">
        <v>1000</v>
      </c>
      <c r="D42" s="223"/>
      <c r="E42" s="223">
        <v>-5</v>
      </c>
      <c r="F42" s="223">
        <v>-3</v>
      </c>
      <c r="G42" s="222"/>
      <c r="H42" s="222"/>
      <c r="I42" s="224">
        <f>VLOOKUP($I$1,'41'!$E$2:$F$11,2,FALSE)</f>
        <v>0</v>
      </c>
      <c r="J42" s="224">
        <f>VLOOKUP($J$1,'41'!$E$2:$F$11,2,FALSE)</f>
        <v>0</v>
      </c>
      <c r="K42" s="224">
        <f>VLOOKUP($K$1,'41'!$E$2:$F$11,2,FALSE)</f>
        <v>0</v>
      </c>
      <c r="L42" s="224">
        <f>VLOOKUP($L$1,'41'!$E$2:$F$11,2,FALSE)</f>
        <v>0</v>
      </c>
      <c r="M42" s="222">
        <f>VLOOKUP($M$1,'41'!$E$2:$F$11,2,FALSE)</f>
        <v>0</v>
      </c>
      <c r="N42" s="230"/>
      <c r="O42" s="224">
        <f t="shared" si="0"/>
        <v>992</v>
      </c>
    </row>
    <row r="43" ht="15.6" spans="1:23">
      <c r="A43" s="81">
        <v>42</v>
      </c>
      <c r="B43" s="235" t="s">
        <v>57</v>
      </c>
      <c r="C43" s="93">
        <v>1000</v>
      </c>
      <c r="D43" s="222"/>
      <c r="E43" s="223"/>
      <c r="F43" s="223">
        <v>-2</v>
      </c>
      <c r="G43" s="222"/>
      <c r="H43" s="222"/>
      <c r="I43" s="224">
        <f>VLOOKUP($I$1,'42'!$E$2:$F$11,2,FALSE)</f>
        <v>0</v>
      </c>
      <c r="J43" s="224">
        <f>VLOOKUP($J$1,'42'!$E$2:$F$11,2,FALSE)</f>
        <v>0</v>
      </c>
      <c r="K43" s="224">
        <f>VLOOKUP($K$1,'42'!$E$2:$F$11,2,FALSE)</f>
        <v>0</v>
      </c>
      <c r="L43" s="224">
        <f>VLOOKUP($L$1,'42'!$E$2:$F$11,2,FALSE)</f>
        <v>0</v>
      </c>
      <c r="M43" s="222">
        <f>VLOOKUP($M$1,'42'!$E$2:$F$11,2,FALSE)</f>
        <v>0</v>
      </c>
      <c r="N43" s="222">
        <v>0.5</v>
      </c>
      <c r="O43" s="224">
        <f t="shared" si="0"/>
        <v>998.5</v>
      </c>
    </row>
    <row r="44" ht="15.6" spans="1:23">
      <c r="A44" s="81">
        <v>43</v>
      </c>
      <c r="B44" s="236" t="s">
        <v>58</v>
      </c>
      <c r="C44" s="93">
        <v>1000</v>
      </c>
      <c r="D44" s="222"/>
      <c r="E44" s="222"/>
      <c r="F44" s="223"/>
      <c r="G44" s="222"/>
      <c r="H44" s="222"/>
      <c r="I44" s="224">
        <f>VLOOKUP($I$1,'43'!$E$2:$F$11,2,FALSE)</f>
        <v>6</v>
      </c>
      <c r="J44" s="224">
        <f>VLOOKUP($J$1,'43'!$E$2:$F$11,2,FALSE)</f>
        <v>0</v>
      </c>
      <c r="K44" s="224">
        <f>VLOOKUP($K$1,'43'!$E$2:$F$11,2,FALSE)</f>
        <v>0</v>
      </c>
      <c r="L44" s="224">
        <f>VLOOKUP($L$1,'43'!$E$2:$F$11,2,FALSE)</f>
        <v>0</v>
      </c>
      <c r="M44" s="222">
        <f>VLOOKUP($M$1,'43'!$E$2:$F$11,2,FALSE)</f>
        <v>0</v>
      </c>
      <c r="N44" s="222">
        <v>2</v>
      </c>
      <c r="O44" s="224">
        <f t="shared" si="0"/>
        <v>1008</v>
      </c>
    </row>
    <row r="45" ht="15.6" spans="1:23">
      <c r="A45" s="81">
        <v>44</v>
      </c>
      <c r="B45" s="235" t="s">
        <v>59</v>
      </c>
      <c r="C45" s="93">
        <v>1000</v>
      </c>
      <c r="D45" s="223"/>
      <c r="E45" s="223">
        <v>-5</v>
      </c>
      <c r="F45" s="223">
        <v>-4</v>
      </c>
      <c r="G45" s="222"/>
      <c r="H45" s="222"/>
      <c r="I45" s="224">
        <f>VLOOKUP($I$1,'44'!$E$2:$F$11,2,FALSE)</f>
        <v>12</v>
      </c>
      <c r="J45" s="224">
        <f>VLOOKUP($J$1,'44'!$E$2:$F$11,2,FALSE)</f>
        <v>0</v>
      </c>
      <c r="K45" s="224">
        <f>VLOOKUP($K$1,'44'!$E$2:$F$11,2,FALSE)</f>
        <v>0</v>
      </c>
      <c r="L45" s="224">
        <f>VLOOKUP($L$1,'44'!$E$2:$F$11,2,FALSE)</f>
        <v>0</v>
      </c>
      <c r="M45" s="222">
        <f>VLOOKUP($M$1,'44'!$E$2:$F$11,2,FALSE)</f>
        <v>0</v>
      </c>
      <c r="N45" s="222"/>
      <c r="O45" s="224">
        <f t="shared" si="0"/>
        <v>1003</v>
      </c>
    </row>
    <row r="46" ht="15.6" spans="1:23">
      <c r="A46" s="81">
        <v>45</v>
      </c>
      <c r="B46" s="235" t="s">
        <v>60</v>
      </c>
      <c r="C46" s="93">
        <v>1000</v>
      </c>
      <c r="D46" s="222"/>
      <c r="E46" s="222"/>
      <c r="F46" s="223">
        <v>-1</v>
      </c>
      <c r="G46" s="222"/>
      <c r="H46" s="222"/>
      <c r="I46" s="224">
        <f>VLOOKUP($I$1,'45'!$E$2:$F$11,2,FALSE)</f>
        <v>3</v>
      </c>
      <c r="J46" s="224">
        <f>VLOOKUP($J$1,'45'!$E$2:$F$11,2,FALSE)</f>
        <v>0</v>
      </c>
      <c r="K46" s="224">
        <f>VLOOKUP($K$1,'45'!$E$2:$F$11,2,FALSE)</f>
        <v>0</v>
      </c>
      <c r="L46" s="224">
        <f>VLOOKUP($L$1,'45'!$E$2:$F$11,2,FALSE)</f>
        <v>0</v>
      </c>
      <c r="M46" s="222">
        <f>VLOOKUP($M$1,'45'!$E$2:$F$11,2,FALSE)</f>
        <v>0</v>
      </c>
      <c r="N46" s="222">
        <v>0.5</v>
      </c>
      <c r="O46" s="224">
        <f t="shared" si="0"/>
        <v>1002.5</v>
      </c>
    </row>
    <row r="47" ht="15.6" spans="1:23">
      <c r="A47" s="81">
        <v>46</v>
      </c>
      <c r="B47" s="235" t="s">
        <v>61</v>
      </c>
      <c r="C47" s="93">
        <v>1000</v>
      </c>
      <c r="D47" s="222"/>
      <c r="E47" s="223">
        <v>-1</v>
      </c>
      <c r="F47" s="223">
        <v>-1</v>
      </c>
      <c r="G47" s="222"/>
      <c r="H47" s="222"/>
      <c r="I47" s="224">
        <f>VLOOKUP($I$1,'46'!$E$2:$F$11,2,FALSE)</f>
        <v>0</v>
      </c>
      <c r="J47" s="224">
        <f>VLOOKUP($J$1,'46'!$E$2:$F$11,2,FALSE)</f>
        <v>2</v>
      </c>
      <c r="K47" s="224">
        <f>VLOOKUP($K$1,'46'!$E$2:$F$11,2,FALSE)</f>
        <v>0</v>
      </c>
      <c r="L47" s="224">
        <f>VLOOKUP($L$1,'46'!$E$2:$F$11,2,FALSE)</f>
        <v>0</v>
      </c>
      <c r="M47" s="222">
        <f>VLOOKUP($M$1,'46'!$E$2:$F$11,2,FALSE)</f>
        <v>0</v>
      </c>
      <c r="N47" s="222"/>
      <c r="O47" s="224">
        <f t="shared" si="0"/>
        <v>1000</v>
      </c>
    </row>
    <row r="48" ht="15.6" spans="1:23">
      <c r="A48" s="81">
        <v>47</v>
      </c>
      <c r="B48" s="235" t="s">
        <v>62</v>
      </c>
      <c r="C48" s="93">
        <v>1000</v>
      </c>
      <c r="D48" s="222"/>
      <c r="E48" s="222"/>
      <c r="F48" s="222"/>
      <c r="G48" s="222"/>
      <c r="H48" s="222"/>
      <c r="I48" s="224">
        <f>VLOOKUP($I$1,'47'!$E$2:$F$11,2,FALSE)</f>
        <v>0</v>
      </c>
      <c r="J48" s="224">
        <f>VLOOKUP($J$1,'47'!$E$2:$F$11,2,FALSE)</f>
        <v>1</v>
      </c>
      <c r="K48" s="224">
        <f>VLOOKUP($K$1,'47'!$E$2:$F$11,2,FALSE)</f>
        <v>0</v>
      </c>
      <c r="L48" s="224">
        <f>VLOOKUP($L$1,'47'!$E$2:$F$11,2,FALSE)</f>
        <v>0</v>
      </c>
      <c r="M48" s="222">
        <f>VLOOKUP($M$1,'47'!$E$2:$F$11,2,FALSE)</f>
        <v>0</v>
      </c>
      <c r="N48" s="222"/>
      <c r="O48" s="224">
        <f t="shared" si="0"/>
        <v>1001</v>
      </c>
    </row>
    <row r="49" ht="15.6" spans="1:15">
      <c r="A49" s="81">
        <v>48</v>
      </c>
      <c r="B49" s="241" t="s">
        <v>63</v>
      </c>
      <c r="C49" s="93">
        <v>1000</v>
      </c>
      <c r="D49" s="242"/>
      <c r="E49" s="243"/>
      <c r="F49" s="243"/>
      <c r="G49" s="242"/>
      <c r="H49" s="242"/>
      <c r="I49" s="244">
        <f>VLOOKUP($I$1,'48'!$D$3:$E$12,2,FALSE)</f>
        <v>3</v>
      </c>
      <c r="J49" s="244">
        <f>VLOOKUP($J$1,'48'!$D$3:$E$12,2,FALSE)</f>
        <v>0</v>
      </c>
      <c r="K49" s="244">
        <f>VLOOKUP($K$1,'48'!$D$3:$E$12,2,FALSE)</f>
        <v>0</v>
      </c>
      <c r="L49" s="244">
        <f>VLOOKUP($L$1,'48'!$D$3:$E$12,2,FALSE)</f>
        <v>0</v>
      </c>
      <c r="M49" s="244">
        <f>VLOOKUP($M$1,'48'!$D$3:$E$12,2,FALSE)</f>
        <v>0</v>
      </c>
      <c r="N49" s="244"/>
      <c r="O49" s="224">
        <f t="shared" si="0"/>
        <v>1003</v>
      </c>
    </row>
    <row r="50" ht="15.6" spans="1:15">
      <c r="A50" s="81">
        <v>49</v>
      </c>
      <c r="B50" s="241" t="s">
        <v>64</v>
      </c>
      <c r="C50" s="93">
        <v>1000</v>
      </c>
      <c r="D50" s="242"/>
      <c r="E50" s="243">
        <v>-2</v>
      </c>
      <c r="F50" s="242"/>
      <c r="G50" s="243"/>
      <c r="H50" s="242"/>
      <c r="I50" s="244">
        <f>VLOOKUP($I$1,'49'!$D$3:$E$12,2,FALSE)</f>
        <v>0</v>
      </c>
      <c r="J50" s="244">
        <f>VLOOKUP($J$1,'49'!$D$3:$E$12,2,FALSE)</f>
        <v>0</v>
      </c>
      <c r="K50" s="244">
        <f>VLOOKUP($K$1,'49'!$D$3:$E$12,2,FALSE)</f>
        <v>0</v>
      </c>
      <c r="L50" s="244">
        <f>VLOOKUP($L$1,'49'!$D$3:$E$12,2,FALSE)</f>
        <v>0</v>
      </c>
      <c r="M50" s="244">
        <f>VLOOKUP($M$1,'49'!$D$3:$E$12,2,FALSE)</f>
        <v>0</v>
      </c>
      <c r="N50" s="244"/>
      <c r="O50" s="224">
        <f t="shared" si="0"/>
        <v>998</v>
      </c>
    </row>
    <row r="51" ht="15.6" spans="1:15">
      <c r="A51" s="81">
        <v>50</v>
      </c>
      <c r="B51" s="241" t="s">
        <v>65</v>
      </c>
      <c r="C51" s="93">
        <v>1000</v>
      </c>
      <c r="D51" s="242"/>
      <c r="E51" s="243">
        <v>-6</v>
      </c>
      <c r="F51" s="243">
        <v>-3</v>
      </c>
      <c r="G51" s="242"/>
      <c r="H51" s="242"/>
      <c r="I51" s="244">
        <f>VLOOKUP($I$1,'50'!$D$3:$E$12,2,FALSE)</f>
        <v>0</v>
      </c>
      <c r="J51" s="244">
        <f>VLOOKUP($J$1,'50'!$D$3:$E$12,2,FALSE)</f>
        <v>0</v>
      </c>
      <c r="K51" s="244">
        <f>VLOOKUP($K$1,'50'!$D$3:$E$12,2,FALSE)</f>
        <v>0</v>
      </c>
      <c r="L51" s="244">
        <f>VLOOKUP($L$1,'50'!$D$3:$E$12,2,FALSE)</f>
        <v>0</v>
      </c>
      <c r="M51" s="244">
        <f>VLOOKUP($M$1,'50'!$D$3:$E$12,2,FALSE)</f>
        <v>0</v>
      </c>
      <c r="N51" s="244"/>
      <c r="O51" s="224">
        <f t="shared" si="0"/>
        <v>991</v>
      </c>
    </row>
    <row r="52" ht="26.4" spans="1:15">
      <c r="A52" s="81">
        <v>51</v>
      </c>
      <c r="B52" s="241" t="s">
        <v>66</v>
      </c>
      <c r="C52" s="232">
        <v>1000</v>
      </c>
      <c r="D52" s="245" t="s">
        <v>39</v>
      </c>
      <c r="E52" s="243">
        <v>-2</v>
      </c>
      <c r="F52" s="243">
        <v>-2</v>
      </c>
      <c r="G52" s="242"/>
      <c r="H52" s="242"/>
      <c r="I52" s="244">
        <f>VLOOKUP($I$1,'51'!$D$3:$E$12,2,FALSE)</f>
        <v>0</v>
      </c>
      <c r="J52" s="244">
        <f>VLOOKUP($J$1,'51'!$D$3:$E$12,2,FALSE)</f>
        <v>0</v>
      </c>
      <c r="K52" s="244">
        <f>VLOOKUP($K$1,'51'!$D$3:$E$12,2,FALSE)</f>
        <v>0</v>
      </c>
      <c r="L52" s="244">
        <f>VLOOKUP($L$1,'51'!$D$3:$E$12,2,FALSE)</f>
        <v>0</v>
      </c>
      <c r="M52" s="244">
        <f>VLOOKUP($M$1,'51'!$D$3:$E$12,2,FALSE)</f>
        <v>0</v>
      </c>
      <c r="N52" s="244"/>
      <c r="O52" s="224">
        <f t="shared" si="0"/>
        <v>996</v>
      </c>
    </row>
    <row r="53" ht="15.6" spans="1:15">
      <c r="A53" s="81">
        <v>52</v>
      </c>
      <c r="B53" s="241" t="s">
        <v>67</v>
      </c>
      <c r="C53" s="93">
        <v>1000</v>
      </c>
      <c r="D53" s="242"/>
      <c r="E53" s="243"/>
      <c r="F53" s="243">
        <v>-4</v>
      </c>
      <c r="G53" s="242"/>
      <c r="H53" s="242"/>
      <c r="I53" s="244">
        <f>VLOOKUP($I$1,'52'!$D$3:$E$12,2,FALSE)</f>
        <v>0</v>
      </c>
      <c r="J53" s="244">
        <f>VLOOKUP($J$1,'52'!$D$3:$E$12,2,FALSE)</f>
        <v>0</v>
      </c>
      <c r="K53" s="244">
        <f>VLOOKUP($K$1,'52'!$D$3:$E$12,2,FALSE)</f>
        <v>0</v>
      </c>
      <c r="L53" s="244">
        <f>VLOOKUP($L$1,'52'!$D$3:$E$12,2,FALSE)</f>
        <v>0</v>
      </c>
      <c r="M53" s="244">
        <f>VLOOKUP($M$1,'52'!$D$3:$E$12,2,FALSE)</f>
        <v>0</v>
      </c>
      <c r="N53" s="244"/>
      <c r="O53" s="224">
        <f t="shared" si="0"/>
        <v>996</v>
      </c>
    </row>
    <row r="54" ht="15.6" spans="1:15">
      <c r="A54" s="81">
        <v>53</v>
      </c>
      <c r="B54" s="241" t="s">
        <v>68</v>
      </c>
      <c r="C54" s="93">
        <v>1000</v>
      </c>
      <c r="D54" s="242"/>
      <c r="E54" s="243">
        <v>-4</v>
      </c>
      <c r="F54" s="243">
        <v>-2</v>
      </c>
      <c r="G54" s="243">
        <v>-1</v>
      </c>
      <c r="H54" s="242"/>
      <c r="I54" s="244">
        <f>VLOOKUP($I$1,'53'!$D$3:$E$7,2,FALSE)</f>
        <v>0</v>
      </c>
      <c r="J54" s="244">
        <f>VLOOKUP($J$1,'53'!$D$3:$E$7,2,FALSE)</f>
        <v>0</v>
      </c>
      <c r="K54" s="244">
        <f>VLOOKUP($K$1,'53'!$D$3:$E$7,2,FALSE)</f>
        <v>0</v>
      </c>
      <c r="L54" s="244">
        <f>VLOOKUP($L$1,'53'!$D$3:$E$7,2,FALSE)</f>
        <v>0</v>
      </c>
      <c r="M54" s="244">
        <f>VLOOKUP($M$1,'53'!$D$3:$E$7,2,FALSE)</f>
        <v>0</v>
      </c>
      <c r="N54" s="244"/>
      <c r="O54" s="79">
        <f>SUM(C55:N55)</f>
        <v>988</v>
      </c>
    </row>
    <row r="55" ht="15.6" spans="1:15">
      <c r="A55" s="81">
        <v>54</v>
      </c>
      <c r="B55" s="241" t="s">
        <v>69</v>
      </c>
      <c r="C55" s="93">
        <v>1000</v>
      </c>
      <c r="D55" s="242"/>
      <c r="E55" s="243">
        <v>-5</v>
      </c>
      <c r="F55" s="243">
        <v>-7</v>
      </c>
      <c r="G55" s="242"/>
      <c r="H55" s="242"/>
      <c r="I55" s="244">
        <f>VLOOKUP($I$1,'54'!$D$3:$E$7,2,FALSE)</f>
        <v>0</v>
      </c>
      <c r="J55" s="244">
        <f>VLOOKUP($J$1,'54'!$D$3:$E$7,2,FALSE)</f>
        <v>0</v>
      </c>
      <c r="K55" s="244">
        <f>VLOOKUP($K$1,'54'!$D$3:$E$7,2,FALSE)</f>
        <v>0</v>
      </c>
      <c r="L55" s="244">
        <f>VLOOKUP($L$1,'54'!$D$3:$E$7,2,FALSE)</f>
        <v>0</v>
      </c>
      <c r="M55" s="244">
        <f>VLOOKUP($M$1,'54'!$D$3:$E$7,2,FALSE)</f>
        <v>0</v>
      </c>
      <c r="N55" s="244"/>
      <c r="O55" s="79">
        <f>SUM(C56:N56)</f>
        <v>975</v>
      </c>
    </row>
    <row r="56" ht="15.6" spans="1:15">
      <c r="A56" s="81">
        <v>55</v>
      </c>
      <c r="B56" s="241" t="s">
        <v>70</v>
      </c>
      <c r="C56" s="232">
        <v>1000</v>
      </c>
      <c r="D56" s="242"/>
      <c r="E56" s="243">
        <v>-10</v>
      </c>
      <c r="F56" s="243">
        <v>-12</v>
      </c>
      <c r="G56" s="242">
        <v>-3</v>
      </c>
      <c r="H56" s="242"/>
      <c r="I56" s="244">
        <f>VLOOKUP($I$1,'55'!$D$3:$E$7,2,FALSE)</f>
        <v>0</v>
      </c>
      <c r="J56" s="244">
        <f>VLOOKUP($J$1,'55'!$D$3:$E$7,2,FALSE)</f>
        <v>0</v>
      </c>
      <c r="K56" s="244">
        <f>VLOOKUP($K$1,'55'!$D$3:$E$7,2,FALSE)</f>
        <v>0</v>
      </c>
      <c r="L56" s="244">
        <f>VLOOKUP($L$1,'55'!$D$3:$E$7,2,FALSE)</f>
        <v>0</v>
      </c>
      <c r="M56" s="244">
        <f>VLOOKUP($M$1,'55'!$D$3:$E$7,2,FALSE)</f>
        <v>0</v>
      </c>
      <c r="N56" s="244"/>
      <c r="O56" s="224">
        <f>SUM(C56:N56)</f>
        <v>975</v>
      </c>
    </row>
    <row r="57" ht="15.6" spans="1:15">
      <c r="A57" s="81">
        <v>56</v>
      </c>
      <c r="B57" s="241" t="s">
        <v>71</v>
      </c>
      <c r="C57" s="93">
        <v>1000</v>
      </c>
      <c r="D57" s="242"/>
      <c r="E57" s="243">
        <v>-2</v>
      </c>
      <c r="F57" s="243">
        <v>-2</v>
      </c>
      <c r="G57" s="242">
        <v>-3</v>
      </c>
      <c r="H57" s="242"/>
      <c r="I57" s="244">
        <f>VLOOKUP($I$1,'56'!$D$3:$E$12,2,FALSE)</f>
        <v>0</v>
      </c>
      <c r="J57" s="244">
        <f>VLOOKUP($J$1,'56'!$D$3:$E$12,2,FALSE)</f>
        <v>0</v>
      </c>
      <c r="K57" s="244">
        <f>VLOOKUP($K$1,'56'!$D$3:$E$12,2,FALSE)</f>
        <v>0</v>
      </c>
      <c r="L57" s="244">
        <f>VLOOKUP($L$1,'56'!$D$3:$E$12,2,FALSE)</f>
        <v>0</v>
      </c>
      <c r="M57" s="244">
        <f>VLOOKUP($M$1,'56'!$D$3:$E$12,2,FALSE)</f>
        <v>0</v>
      </c>
      <c r="N57" s="244"/>
      <c r="O57" s="224">
        <f>SUM(C57:N57)</f>
        <v>993</v>
      </c>
    </row>
    <row r="59" ht="13.2" spans="1:15">
      <c r="B59" s="246"/>
    </row>
  </sheetData>
  <pageMargins left="0.75" right="0.75" top="1" bottom="1" header="0.5" footer="0.5"/>
  <headerFooter/>
  <ignoredErrors>
    <ignoredError sqref="J2:J17 J19:J37 J39:J48" formula="1"/>
  </ignoredErrors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3"/>
  <dimension ref="A1:AF60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68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30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30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30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30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5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3.8" spans="1:32">
      <c r="A8" s="62"/>
      <c r="B8" s="63"/>
      <c r="C8" s="63"/>
      <c r="D8" s="9" t="s">
        <v>450</v>
      </c>
      <c r="E8" s="3">
        <f>SUM(F8:AF8)</f>
        <v>0</v>
      </c>
    </row>
    <row r="9" ht="13.8" spans="1:32">
      <c r="A9" s="62"/>
      <c r="B9" s="63"/>
      <c r="C9" s="63"/>
      <c r="D9" s="9" t="s">
        <v>451</v>
      </c>
      <c r="E9" s="3">
        <f>SUM(F9:AF9)</f>
        <v>0</v>
      </c>
    </row>
    <row r="10" ht="13.8" spans="1:32">
      <c r="A10" s="62"/>
      <c r="B10" s="63"/>
      <c r="C10" s="63"/>
      <c r="D10" s="9" t="s">
        <v>452</v>
      </c>
      <c r="E10" s="3">
        <f>SUM(F10:AF10)</f>
        <v>0</v>
      </c>
    </row>
    <row r="11" ht="13.8" spans="1:32">
      <c r="A11" s="62"/>
      <c r="B11" s="63"/>
      <c r="C11" s="63"/>
      <c r="D11" s="9" t="s">
        <v>453</v>
      </c>
      <c r="E11" s="3">
        <f>SUM(F11:AF11)</f>
        <v>0</v>
      </c>
    </row>
    <row r="12" ht="13.8" spans="1:32">
      <c r="A12" s="62"/>
      <c r="B12" s="63"/>
      <c r="C12" s="63"/>
      <c r="D12" s="9" t="s">
        <v>454</v>
      </c>
      <c r="E12" s="3">
        <f>SUM(F12:AF12)</f>
        <v>0</v>
      </c>
    </row>
    <row r="13" ht="13.8" spans="1:32">
      <c r="A13" s="58" t="s">
        <v>692</v>
      </c>
      <c r="B13" s="28"/>
      <c r="C13" s="28" t="s">
        <v>68</v>
      </c>
      <c r="D13" s="3"/>
      <c r="E13" s="3"/>
    </row>
    <row r="14" ht="13.8" spans="1:32">
      <c r="A14" s="58" t="s">
        <v>693</v>
      </c>
      <c r="B14" s="28"/>
      <c r="C14" s="28" t="s">
        <v>68</v>
      </c>
      <c r="D14" s="3"/>
      <c r="E14" s="3"/>
      <c r="Q14">
        <v>-1</v>
      </c>
      <c r="R14">
        <v>-2</v>
      </c>
    </row>
    <row r="15" ht="13.8" spans="1:32">
      <c r="A15" s="58" t="s">
        <v>694</v>
      </c>
      <c r="B15" s="28"/>
      <c r="C15" s="28" t="s">
        <v>68</v>
      </c>
      <c r="D15" s="3"/>
      <c r="E15" s="3"/>
    </row>
    <row r="16" ht="13.8" spans="1:32">
      <c r="A16" s="58" t="s">
        <v>695</v>
      </c>
      <c r="B16" s="28"/>
      <c r="C16" s="28" t="s">
        <v>68</v>
      </c>
      <c r="D16" s="3"/>
      <c r="E16" s="3"/>
      <c r="Z16">
        <v>-1</v>
      </c>
    </row>
    <row r="17" ht="13.8" spans="1:27">
      <c r="A17" s="58" t="s">
        <v>696</v>
      </c>
      <c r="B17" s="28"/>
      <c r="C17" s="28" t="s">
        <v>68</v>
      </c>
      <c r="D17" s="3"/>
      <c r="E17" s="3"/>
    </row>
    <row r="18" ht="13.8" spans="1:27">
      <c r="A18" s="58" t="s">
        <v>697</v>
      </c>
      <c r="B18" s="28"/>
      <c r="C18" s="28" t="s">
        <v>68</v>
      </c>
    </row>
    <row r="19" ht="13.8" spans="1:27">
      <c r="A19" s="58" t="s">
        <v>698</v>
      </c>
      <c r="B19" s="28"/>
      <c r="C19" s="28" t="s">
        <v>68</v>
      </c>
      <c r="I19" s="24"/>
      <c r="AA19">
        <v>-1</v>
      </c>
    </row>
    <row r="20" ht="13.8" spans="1:27">
      <c r="A20" s="58" t="s">
        <v>699</v>
      </c>
      <c r="B20" s="28"/>
      <c r="C20" s="28" t="s">
        <v>68</v>
      </c>
    </row>
    <row r="21" ht="13.8" spans="1:27">
      <c r="A21" s="58" t="s">
        <v>700</v>
      </c>
      <c r="B21" s="28"/>
      <c r="C21" s="28" t="s">
        <v>68</v>
      </c>
    </row>
    <row r="22" ht="13.8" spans="1:27">
      <c r="A22" s="58" t="s">
        <v>701</v>
      </c>
      <c r="B22" s="28"/>
      <c r="C22" s="28" t="s">
        <v>68</v>
      </c>
    </row>
    <row r="23" ht="13.8" spans="1:27">
      <c r="A23" s="58" t="s">
        <v>702</v>
      </c>
      <c r="B23" s="28"/>
      <c r="C23" s="28" t="s">
        <v>68</v>
      </c>
    </row>
    <row r="24" ht="13.8" spans="1:27">
      <c r="A24" s="58" t="s">
        <v>703</v>
      </c>
      <c r="B24" s="28"/>
      <c r="C24" s="28" t="s">
        <v>68</v>
      </c>
    </row>
    <row r="25" ht="13.8" spans="1:27">
      <c r="A25" s="58" t="s">
        <v>704</v>
      </c>
      <c r="B25" s="28"/>
      <c r="C25" s="28" t="s">
        <v>68</v>
      </c>
      <c r="K25">
        <v>-1</v>
      </c>
    </row>
    <row r="26" ht="13.8" spans="1:27">
      <c r="A26" s="58" t="s">
        <v>705</v>
      </c>
      <c r="B26" s="28"/>
      <c r="C26" s="28" t="s">
        <v>68</v>
      </c>
      <c r="M26" s="3"/>
    </row>
    <row r="27" ht="13.8" spans="1:27">
      <c r="A27" s="58" t="s">
        <v>706</v>
      </c>
      <c r="B27" s="28"/>
      <c r="C27" s="28" t="s">
        <v>68</v>
      </c>
    </row>
    <row r="28" ht="13.8" spans="1:27">
      <c r="A28" s="58" t="s">
        <v>707</v>
      </c>
      <c r="B28" s="28"/>
      <c r="C28" s="28" t="s">
        <v>68</v>
      </c>
      <c r="G28" s="3"/>
    </row>
    <row r="29" ht="13.8" spans="1:27">
      <c r="A29" s="58" t="s">
        <v>708</v>
      </c>
      <c r="B29" s="28"/>
      <c r="C29" s="28" t="s">
        <v>68</v>
      </c>
    </row>
    <row r="30" ht="13.8" spans="1:27">
      <c r="A30" s="58" t="s">
        <v>709</v>
      </c>
      <c r="B30" s="28"/>
      <c r="C30" s="28" t="s">
        <v>68</v>
      </c>
      <c r="G30" s="3"/>
    </row>
    <row r="31" ht="13.8" spans="1:27">
      <c r="A31" s="58" t="s">
        <v>710</v>
      </c>
      <c r="B31" s="28"/>
      <c r="C31" s="28" t="s">
        <v>68</v>
      </c>
      <c r="K31" s="23"/>
    </row>
    <row r="32" ht="13.8" spans="1:27">
      <c r="A32" s="58" t="s">
        <v>711</v>
      </c>
      <c r="B32" s="28"/>
      <c r="C32" s="28" t="s">
        <v>68</v>
      </c>
    </row>
    <row r="33" ht="13.8" spans="1:29">
      <c r="A33" s="58" t="s">
        <v>712</v>
      </c>
      <c r="B33" s="28"/>
      <c r="C33" s="28" t="s">
        <v>68</v>
      </c>
    </row>
    <row r="34" ht="13.8" spans="1:29">
      <c r="A34" s="58" t="s">
        <v>713</v>
      </c>
      <c r="B34" s="28"/>
      <c r="C34" s="28" t="s">
        <v>68</v>
      </c>
    </row>
    <row r="35" ht="13.8" spans="1:29">
      <c r="A35" s="58" t="s">
        <v>714</v>
      </c>
      <c r="B35" s="28"/>
      <c r="C35" s="28" t="s">
        <v>68</v>
      </c>
    </row>
    <row r="36" ht="13.8" spans="1:29">
      <c r="A36" s="58" t="s">
        <v>715</v>
      </c>
      <c r="B36" s="28"/>
      <c r="C36" s="28" t="s">
        <v>68</v>
      </c>
    </row>
    <row r="37" ht="13.8" spans="1:29">
      <c r="A37" s="58" t="s">
        <v>716</v>
      </c>
      <c r="B37" s="28"/>
      <c r="C37" s="28" t="s">
        <v>68</v>
      </c>
    </row>
    <row r="38" ht="13.8" spans="1:29">
      <c r="A38" s="58" t="s">
        <v>717</v>
      </c>
      <c r="B38" s="28"/>
      <c r="C38" s="28" t="s">
        <v>68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3.8" spans="1:29">
      <c r="A39" s="58" t="s">
        <v>718</v>
      </c>
      <c r="B39" s="28"/>
      <c r="C39" s="28" t="s">
        <v>68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3.8" spans="1:29">
      <c r="A40" s="58" t="s">
        <v>719</v>
      </c>
      <c r="B40" s="28"/>
      <c r="C40" s="28" t="s">
        <v>68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32"/>
    </row>
    <row r="41" ht="13.8" spans="1:29">
      <c r="A41" s="58" t="s">
        <v>720</v>
      </c>
      <c r="B41" s="28"/>
      <c r="C41" s="28" t="s">
        <v>68</v>
      </c>
      <c r="D41" s="3"/>
      <c r="E41" s="3"/>
      <c r="F41" s="3"/>
      <c r="G41" s="3"/>
      <c r="H41" s="3"/>
      <c r="I41" s="3"/>
      <c r="J41" s="7">
        <v>-1</v>
      </c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3.8" spans="1:29">
      <c r="A42" s="58" t="s">
        <v>721</v>
      </c>
      <c r="B42" s="28"/>
      <c r="C42" s="28" t="s">
        <v>68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3.8" spans="1:29">
      <c r="A43" s="58" t="s">
        <v>722</v>
      </c>
      <c r="B43" s="28"/>
      <c r="C43" s="28" t="s">
        <v>68</v>
      </c>
      <c r="D43" s="3"/>
      <c r="E43" s="3"/>
      <c r="U43" s="3"/>
      <c r="V43" s="3"/>
    </row>
    <row r="44" ht="13.8" spans="1:29">
      <c r="A44" s="58" t="s">
        <v>723</v>
      </c>
      <c r="B44" s="28"/>
      <c r="C44" s="28" t="s">
        <v>68</v>
      </c>
    </row>
    <row r="45" ht="13.8" spans="1:29">
      <c r="A45" s="58" t="s">
        <v>724</v>
      </c>
      <c r="B45" s="28"/>
      <c r="C45" s="28" t="s">
        <v>68</v>
      </c>
    </row>
    <row r="46" ht="13.8" spans="1:29">
      <c r="A46" s="58" t="s">
        <v>638</v>
      </c>
      <c r="B46" s="28"/>
      <c r="C46" s="28" t="s">
        <v>68</v>
      </c>
    </row>
    <row r="47" ht="13.8" spans="1:29">
      <c r="A47" s="58" t="s">
        <v>725</v>
      </c>
      <c r="B47" s="28"/>
      <c r="C47" s="28" t="s">
        <v>68</v>
      </c>
    </row>
    <row r="48" ht="13.8" spans="1:29">
      <c r="A48" s="58" t="s">
        <v>726</v>
      </c>
      <c r="B48" s="28"/>
      <c r="C48" s="28" t="s">
        <v>68</v>
      </c>
    </row>
    <row r="49" ht="13.8" spans="1:9">
      <c r="A49" s="58" t="s">
        <v>727</v>
      </c>
      <c r="B49" s="28"/>
      <c r="C49" s="28" t="s">
        <v>68</v>
      </c>
    </row>
    <row r="50" ht="13.8" spans="1:9">
      <c r="A50" s="58" t="s">
        <v>728</v>
      </c>
      <c r="B50" s="28"/>
      <c r="C50" s="28" t="s">
        <v>68</v>
      </c>
      <c r="I50">
        <v>-1</v>
      </c>
    </row>
    <row r="51" ht="13.8" spans="1:9">
      <c r="A51" s="58" t="s">
        <v>729</v>
      </c>
      <c r="B51" s="28"/>
      <c r="C51" s="28" t="s">
        <v>68</v>
      </c>
    </row>
    <row r="52" ht="13.8" spans="1:9">
      <c r="A52" s="58" t="s">
        <v>730</v>
      </c>
      <c r="B52" s="28"/>
      <c r="C52" s="28" t="s">
        <v>68</v>
      </c>
    </row>
    <row r="53" ht="13.8" spans="1:9">
      <c r="A53" s="58" t="s">
        <v>731</v>
      </c>
      <c r="B53" s="28"/>
      <c r="C53" s="28" t="s">
        <v>68</v>
      </c>
    </row>
    <row r="54" ht="13.8" spans="1:9">
      <c r="A54" s="58" t="s">
        <v>732</v>
      </c>
      <c r="B54" s="28"/>
      <c r="C54" s="28" t="s">
        <v>68</v>
      </c>
    </row>
    <row r="55" ht="13.8" spans="1:9">
      <c r="A55" s="58" t="s">
        <v>733</v>
      </c>
      <c r="B55" s="28"/>
      <c r="C55" s="28" t="s">
        <v>68</v>
      </c>
    </row>
    <row r="56" ht="13.2" spans="1:9">
      <c r="D56" s="3" t="s">
        <v>10</v>
      </c>
      <c r="E56" s="3"/>
    </row>
    <row r="57" ht="13.2" spans="1:9">
      <c r="D57" s="3" t="s">
        <v>8</v>
      </c>
      <c r="E57" s="3"/>
    </row>
    <row r="58" ht="13.2" spans="1:9">
      <c r="D58" s="3" t="s">
        <v>9</v>
      </c>
      <c r="E58" s="3"/>
    </row>
    <row r="59" ht="13.2" spans="1:9">
      <c r="D59" s="3" t="s">
        <v>11</v>
      </c>
      <c r="E59" s="3"/>
    </row>
    <row r="60" ht="13.2" spans="1:9">
      <c r="D60" s="3" t="s">
        <v>12</v>
      </c>
      <c r="E60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4"/>
  <dimension ref="A1:AF60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69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3.8" spans="1:32">
      <c r="A13" s="58" t="s">
        <v>734</v>
      </c>
      <c r="B13" s="28"/>
      <c r="C13" s="28" t="s">
        <v>69</v>
      </c>
      <c r="D13" s="3"/>
      <c r="E13" s="3"/>
    </row>
    <row r="14" ht="13.8" spans="1:32">
      <c r="A14" s="58" t="s">
        <v>735</v>
      </c>
      <c r="B14" s="28"/>
      <c r="C14" s="28" t="s">
        <v>69</v>
      </c>
      <c r="D14" s="3"/>
      <c r="E14" s="3"/>
    </row>
    <row r="15" ht="13.8" spans="1:32">
      <c r="A15" s="58" t="s">
        <v>736</v>
      </c>
      <c r="B15" s="28"/>
      <c r="C15" s="28" t="s">
        <v>69</v>
      </c>
      <c r="D15" s="3"/>
      <c r="E15" s="3"/>
    </row>
    <row r="16" ht="13.8" spans="1:32">
      <c r="A16" s="58" t="s">
        <v>737</v>
      </c>
      <c r="B16" s="28"/>
      <c r="C16" s="28" t="s">
        <v>69</v>
      </c>
      <c r="D16" s="3"/>
      <c r="E16" s="3"/>
    </row>
    <row r="17" ht="13.8" spans="1:18">
      <c r="A17" s="58" t="s">
        <v>738</v>
      </c>
      <c r="B17" s="28"/>
      <c r="C17" s="28" t="s">
        <v>69</v>
      </c>
      <c r="D17" s="3"/>
      <c r="E17" s="3"/>
    </row>
    <row r="18" ht="13.8" spans="1:18">
      <c r="A18" s="58" t="s">
        <v>739</v>
      </c>
      <c r="B18" s="28"/>
      <c r="C18" s="28" t="s">
        <v>69</v>
      </c>
    </row>
    <row r="19" ht="13.8" spans="1:18">
      <c r="A19" s="58" t="s">
        <v>740</v>
      </c>
      <c r="B19" s="28"/>
      <c r="C19" s="28" t="s">
        <v>69</v>
      </c>
    </row>
    <row r="20" ht="13.8" spans="1:18">
      <c r="A20" s="58" t="s">
        <v>741</v>
      </c>
      <c r="B20" s="28"/>
      <c r="C20" s="28" t="s">
        <v>69</v>
      </c>
      <c r="I20" s="23"/>
    </row>
    <row r="21" ht="13.8" spans="1:18">
      <c r="A21" s="58" t="s">
        <v>742</v>
      </c>
      <c r="B21" s="28"/>
      <c r="C21" s="28" t="s">
        <v>69</v>
      </c>
    </row>
    <row r="22" ht="13.8" spans="1:18">
      <c r="A22" s="58" t="s">
        <v>743</v>
      </c>
      <c r="B22" s="28"/>
      <c r="C22" s="28" t="s">
        <v>69</v>
      </c>
    </row>
    <row r="23" ht="13.8" spans="1:18">
      <c r="A23" s="58" t="s">
        <v>744</v>
      </c>
      <c r="B23" s="28"/>
      <c r="C23" s="28" t="s">
        <v>69</v>
      </c>
    </row>
    <row r="24" ht="13.8" spans="1:18">
      <c r="A24" s="58" t="s">
        <v>745</v>
      </c>
      <c r="B24" s="28"/>
      <c r="C24" s="28" t="s">
        <v>69</v>
      </c>
    </row>
    <row r="25" ht="13.8" spans="1:18">
      <c r="A25" s="58" t="s">
        <v>746</v>
      </c>
      <c r="B25" s="28"/>
      <c r="C25" s="28" t="s">
        <v>69</v>
      </c>
    </row>
    <row r="26" ht="13.8" spans="1:18">
      <c r="A26" s="58" t="s">
        <v>747</v>
      </c>
      <c r="B26" s="28"/>
      <c r="C26" s="28" t="s">
        <v>69</v>
      </c>
      <c r="M26" s="3"/>
    </row>
    <row r="27" ht="13.8" spans="1:18">
      <c r="A27" s="58" t="s">
        <v>748</v>
      </c>
      <c r="B27" s="28"/>
      <c r="C27" s="28" t="s">
        <v>69</v>
      </c>
    </row>
    <row r="28" ht="13.8" spans="1:18">
      <c r="A28" s="58" t="s">
        <v>749</v>
      </c>
      <c r="B28" s="28"/>
      <c r="C28" s="28" t="s">
        <v>69</v>
      </c>
      <c r="G28" s="3"/>
    </row>
    <row r="29" ht="13.8" spans="1:18">
      <c r="A29" s="58" t="s">
        <v>750</v>
      </c>
      <c r="B29" s="28"/>
      <c r="C29" s="28" t="s">
        <v>69</v>
      </c>
    </row>
    <row r="30" ht="13.8" spans="1:18">
      <c r="A30" s="58" t="s">
        <v>751</v>
      </c>
      <c r="B30" s="28"/>
      <c r="C30" s="28" t="s">
        <v>69</v>
      </c>
      <c r="G30" s="3"/>
      <c r="K30">
        <v>-1</v>
      </c>
      <c r="L30">
        <v>-1</v>
      </c>
      <c r="Q30"/>
      <c r="R30">
        <v>-1</v>
      </c>
    </row>
    <row r="31" ht="13.8" spans="1:18">
      <c r="A31" s="58" t="s">
        <v>752</v>
      </c>
      <c r="B31" s="28"/>
      <c r="C31" s="28" t="s">
        <v>69</v>
      </c>
      <c r="K31" s="23"/>
    </row>
    <row r="32" ht="13.8" spans="1:18">
      <c r="A32" s="58" t="s">
        <v>753</v>
      </c>
      <c r="B32" s="28"/>
      <c r="C32" s="28" t="s">
        <v>69</v>
      </c>
    </row>
    <row r="33" ht="13.8" spans="1:29">
      <c r="A33" s="58" t="s">
        <v>754</v>
      </c>
      <c r="B33" s="28"/>
      <c r="C33" s="28" t="s">
        <v>69</v>
      </c>
      <c r="Y33">
        <v>-1</v>
      </c>
    </row>
    <row r="34" ht="13.8" spans="1:29">
      <c r="A34" s="58" t="s">
        <v>755</v>
      </c>
      <c r="B34" s="28"/>
      <c r="C34" s="28" t="s">
        <v>69</v>
      </c>
    </row>
    <row r="35" ht="13.8" spans="1:29">
      <c r="A35" s="58" t="s">
        <v>756</v>
      </c>
      <c r="B35" s="28"/>
      <c r="C35" s="28" t="s">
        <v>69</v>
      </c>
    </row>
    <row r="36" ht="13.8" spans="1:29">
      <c r="A36" s="58" t="s">
        <v>757</v>
      </c>
      <c r="B36" s="28"/>
      <c r="C36" s="28" t="s">
        <v>69</v>
      </c>
    </row>
    <row r="37" ht="13.8" spans="1:29">
      <c r="A37" s="58" t="s">
        <v>758</v>
      </c>
      <c r="B37" s="28"/>
      <c r="C37" s="28" t="s">
        <v>69</v>
      </c>
    </row>
    <row r="38" ht="13.8" spans="1:29">
      <c r="A38" s="58" t="s">
        <v>759</v>
      </c>
      <c r="B38" s="28"/>
      <c r="C38" s="28" t="s">
        <v>69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3.8" spans="1:29">
      <c r="A39" s="58" t="s">
        <v>760</v>
      </c>
      <c r="B39" s="28"/>
      <c r="C39" s="28" t="s">
        <v>69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3.8" spans="1:29">
      <c r="A40" s="58" t="s">
        <v>761</v>
      </c>
      <c r="B40" s="28"/>
      <c r="C40" s="28" t="s">
        <v>69</v>
      </c>
      <c r="D40" s="3"/>
      <c r="E40" s="3"/>
      <c r="F40" s="3"/>
      <c r="G40" s="3"/>
      <c r="H40" s="3"/>
      <c r="I40" s="3"/>
      <c r="J40" s="7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3.8" spans="1:29">
      <c r="A41" s="58" t="s">
        <v>762</v>
      </c>
      <c r="B41" s="28"/>
      <c r="C41" s="28" t="s">
        <v>69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7"/>
      <c r="Y41" s="6"/>
    </row>
    <row r="42" ht="13.8" spans="1:29">
      <c r="A42" s="58" t="s">
        <v>763</v>
      </c>
      <c r="B42" s="28"/>
      <c r="C42" s="28" t="s">
        <v>69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3.8" spans="1:29">
      <c r="A43" s="58" t="s">
        <v>764</v>
      </c>
      <c r="B43" s="28"/>
      <c r="C43" s="28" t="s">
        <v>69</v>
      </c>
      <c r="D43" s="3"/>
      <c r="E43" s="3"/>
      <c r="U43" s="3"/>
      <c r="V43" s="3"/>
    </row>
    <row r="44" ht="13.8" spans="1:29">
      <c r="A44" s="58" t="s">
        <v>765</v>
      </c>
      <c r="B44" s="28"/>
      <c r="C44" s="28" t="s">
        <v>69</v>
      </c>
      <c r="K44">
        <v>-1</v>
      </c>
      <c r="L44">
        <v>-1</v>
      </c>
      <c r="V44">
        <v>-1</v>
      </c>
    </row>
    <row r="45" ht="13.8" spans="1:29">
      <c r="A45" s="58" t="s">
        <v>766</v>
      </c>
      <c r="B45" s="28"/>
      <c r="C45" s="28" t="s">
        <v>69</v>
      </c>
    </row>
    <row r="46" ht="13.8" spans="1:29">
      <c r="A46" s="58" t="s">
        <v>767</v>
      </c>
      <c r="B46" s="28"/>
      <c r="C46" s="28" t="s">
        <v>69</v>
      </c>
      <c r="X46">
        <v>-1</v>
      </c>
    </row>
    <row r="47" ht="13.8" spans="1:29">
      <c r="A47" s="58" t="s">
        <v>768</v>
      </c>
      <c r="B47" s="28"/>
      <c r="C47" s="28" t="s">
        <v>69</v>
      </c>
      <c r="J47">
        <v>-1</v>
      </c>
    </row>
    <row r="48" ht="13.8" spans="1:29">
      <c r="A48" s="58" t="s">
        <v>769</v>
      </c>
      <c r="B48" s="28"/>
      <c r="C48" s="28" t="s">
        <v>69</v>
      </c>
      <c r="I48">
        <v>-1</v>
      </c>
    </row>
    <row r="49" ht="13.8" spans="1:25">
      <c r="A49" s="58" t="s">
        <v>770</v>
      </c>
      <c r="B49" s="28"/>
      <c r="C49" s="28" t="s">
        <v>69</v>
      </c>
      <c r="I49">
        <v>-1</v>
      </c>
      <c r="W49">
        <v>-1</v>
      </c>
    </row>
    <row r="50" ht="13.8" spans="1:25">
      <c r="A50" s="58" t="s">
        <v>771</v>
      </c>
      <c r="B50" s="28"/>
      <c r="C50" s="28" t="s">
        <v>69</v>
      </c>
      <c r="Y50">
        <v>-1</v>
      </c>
    </row>
    <row r="51" ht="13.8" spans="1:25">
      <c r="A51" s="58" t="s">
        <v>772</v>
      </c>
      <c r="B51" s="28"/>
      <c r="C51" s="28" t="s">
        <v>69</v>
      </c>
    </row>
    <row r="52" ht="13.8" spans="1:25">
      <c r="A52" s="58" t="s">
        <v>773</v>
      </c>
      <c r="B52" s="28"/>
      <c r="C52" s="28" t="s">
        <v>69</v>
      </c>
    </row>
    <row r="53" ht="13.8" spans="1:25">
      <c r="A53" s="58" t="s">
        <v>774</v>
      </c>
      <c r="B53" s="28"/>
      <c r="C53" s="28" t="s">
        <v>69</v>
      </c>
      <c r="I53" s="23"/>
    </row>
    <row r="54" ht="13.8" spans="1:25">
      <c r="A54" s="58" t="s">
        <v>775</v>
      </c>
      <c r="B54" s="28"/>
      <c r="C54" s="28" t="s">
        <v>69</v>
      </c>
    </row>
    <row r="55" ht="13.8" spans="1:25">
      <c r="A55" s="58" t="s">
        <v>776</v>
      </c>
      <c r="B55" s="28"/>
      <c r="C55" s="28" t="s">
        <v>69</v>
      </c>
    </row>
    <row r="56" ht="13.2" spans="1:25">
      <c r="D56" s="3" t="s">
        <v>10</v>
      </c>
      <c r="E56" s="3"/>
    </row>
    <row r="57" ht="13.2" spans="1:25">
      <c r="D57" s="3" t="s">
        <v>8</v>
      </c>
      <c r="E57" s="3"/>
    </row>
    <row r="58" ht="13.2" spans="1:25">
      <c r="D58" s="3" t="s">
        <v>9</v>
      </c>
      <c r="E58" s="3"/>
    </row>
    <row r="59" ht="13.2" spans="1:25">
      <c r="D59" s="3" t="s">
        <v>11</v>
      </c>
      <c r="E59" s="3"/>
    </row>
    <row r="60" ht="13.2" spans="1:25">
      <c r="D60" s="3" t="s">
        <v>12</v>
      </c>
      <c r="E60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5"/>
  <dimension ref="A1:AF63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70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3.8" spans="1:32">
      <c r="A13" s="58" t="s">
        <v>777</v>
      </c>
      <c r="B13" s="28"/>
      <c r="C13" s="28" t="s">
        <v>70</v>
      </c>
      <c r="D13" s="3"/>
      <c r="E13" s="3"/>
      <c r="J13" s="23"/>
      <c r="K13" s="23"/>
      <c r="Y13">
        <v>-1</v>
      </c>
      <c r="Z13">
        <v>-2</v>
      </c>
    </row>
    <row r="14" ht="13.8" spans="1:32">
      <c r="A14" s="58" t="s">
        <v>778</v>
      </c>
      <c r="B14" s="28"/>
      <c r="C14" s="28" t="s">
        <v>70</v>
      </c>
      <c r="D14" s="3"/>
      <c r="E14" s="3"/>
    </row>
    <row r="15" ht="13.8" spans="1:32">
      <c r="A15" s="58" t="s">
        <v>779</v>
      </c>
      <c r="B15" s="28"/>
      <c r="C15" s="28" t="s">
        <v>70</v>
      </c>
      <c r="D15" s="3"/>
      <c r="E15" s="3"/>
      <c r="Z15">
        <v>-2</v>
      </c>
    </row>
    <row r="16" ht="13.8" spans="1:32">
      <c r="A16" s="58" t="s">
        <v>606</v>
      </c>
      <c r="B16" s="28"/>
      <c r="C16" s="28" t="s">
        <v>70</v>
      </c>
      <c r="D16" s="3"/>
      <c r="E16" s="3"/>
    </row>
    <row r="17" ht="13.8" spans="1:27">
      <c r="A17" s="58" t="s">
        <v>780</v>
      </c>
      <c r="B17" s="28"/>
      <c r="C17" s="28" t="s">
        <v>70</v>
      </c>
      <c r="D17" s="3"/>
      <c r="E17" s="3"/>
    </row>
    <row r="18" ht="13.8" spans="1:27">
      <c r="A18" s="58" t="s">
        <v>781</v>
      </c>
      <c r="B18" s="28"/>
      <c r="C18" s="28" t="s">
        <v>70</v>
      </c>
    </row>
    <row r="19" ht="13.8" spans="1:27">
      <c r="A19" s="58" t="s">
        <v>782</v>
      </c>
      <c r="B19" s="28"/>
      <c r="C19" s="28" t="s">
        <v>70</v>
      </c>
    </row>
    <row r="20" ht="13.8" spans="1:27">
      <c r="A20" s="58" t="s">
        <v>783</v>
      </c>
      <c r="B20" s="28"/>
      <c r="C20" s="28" t="s">
        <v>70</v>
      </c>
    </row>
    <row r="21" ht="13.8" spans="1:27">
      <c r="A21" s="58" t="s">
        <v>784</v>
      </c>
      <c r="B21" s="28"/>
      <c r="C21" s="28" t="s">
        <v>70</v>
      </c>
    </row>
    <row r="22" ht="13.8" spans="1:27">
      <c r="A22" s="58" t="s">
        <v>785</v>
      </c>
      <c r="B22" s="28"/>
      <c r="C22" s="28" t="s">
        <v>70</v>
      </c>
    </row>
    <row r="23" ht="13.8" spans="1:27">
      <c r="A23" s="58" t="s">
        <v>786</v>
      </c>
      <c r="B23" s="28"/>
      <c r="C23" s="28" t="s">
        <v>70</v>
      </c>
      <c r="K23">
        <v>-1</v>
      </c>
      <c r="AA23">
        <v>-1</v>
      </c>
    </row>
    <row r="24" ht="13.8" spans="1:27">
      <c r="A24" s="58" t="s">
        <v>787</v>
      </c>
      <c r="B24" s="28"/>
      <c r="C24" s="28" t="s">
        <v>70</v>
      </c>
    </row>
    <row r="25" ht="13.8" spans="1:27">
      <c r="A25" s="58" t="s">
        <v>788</v>
      </c>
      <c r="B25" s="28"/>
      <c r="C25" s="28" t="s">
        <v>70</v>
      </c>
    </row>
    <row r="26" ht="13.8" spans="1:27">
      <c r="A26" s="58" t="s">
        <v>789</v>
      </c>
      <c r="B26" s="28"/>
      <c r="C26" s="28" t="s">
        <v>70</v>
      </c>
      <c r="M26" s="3"/>
    </row>
    <row r="27" ht="13.8" spans="1:27">
      <c r="A27" s="58" t="s">
        <v>790</v>
      </c>
      <c r="B27" s="28"/>
      <c r="C27" s="28" t="s">
        <v>70</v>
      </c>
    </row>
    <row r="28" ht="13.8" spans="1:27">
      <c r="A28" s="58" t="s">
        <v>791</v>
      </c>
      <c r="B28" s="28"/>
      <c r="C28" s="28" t="s">
        <v>70</v>
      </c>
      <c r="G28" s="3"/>
      <c r="V28">
        <v>-1</v>
      </c>
      <c r="Z28">
        <v>-1</v>
      </c>
    </row>
    <row r="29" ht="13.8" spans="1:27">
      <c r="A29" s="58" t="s">
        <v>792</v>
      </c>
      <c r="B29" s="28"/>
      <c r="C29" s="28" t="s">
        <v>70</v>
      </c>
      <c r="K29">
        <v>-1</v>
      </c>
      <c r="Q29">
        <v>-1</v>
      </c>
    </row>
    <row r="30" ht="13.8" spans="1:27">
      <c r="A30" s="58" t="s">
        <v>793</v>
      </c>
      <c r="B30" s="28"/>
      <c r="C30" s="28" t="s">
        <v>70</v>
      </c>
      <c r="G30" s="3"/>
    </row>
    <row r="31" ht="13.8" spans="1:27">
      <c r="A31" s="58" t="s">
        <v>794</v>
      </c>
      <c r="B31" s="28"/>
      <c r="C31" s="28" t="s">
        <v>70</v>
      </c>
    </row>
    <row r="32" ht="13.8" spans="1:27">
      <c r="A32" s="58" t="s">
        <v>795</v>
      </c>
      <c r="B32" s="28"/>
      <c r="C32" s="28" t="s">
        <v>70</v>
      </c>
    </row>
    <row r="33" ht="13.8" spans="1:29">
      <c r="A33" s="58" t="s">
        <v>796</v>
      </c>
      <c r="B33" s="28"/>
      <c r="C33" s="28" t="s">
        <v>70</v>
      </c>
    </row>
    <row r="34" ht="13.8" spans="1:29">
      <c r="A34" s="58" t="s">
        <v>797</v>
      </c>
      <c r="B34" s="28"/>
      <c r="C34" s="28" t="s">
        <v>70</v>
      </c>
    </row>
    <row r="35" ht="13.8" spans="1:29">
      <c r="A35" s="58" t="s">
        <v>798</v>
      </c>
      <c r="B35" s="28"/>
      <c r="C35" s="28" t="s">
        <v>70</v>
      </c>
    </row>
    <row r="36" ht="13.8" spans="1:29">
      <c r="A36" s="58" t="s">
        <v>799</v>
      </c>
      <c r="B36" s="28"/>
      <c r="C36" s="28" t="s">
        <v>70</v>
      </c>
    </row>
    <row r="37" ht="13.8" spans="1:29">
      <c r="A37" s="58" t="s">
        <v>800</v>
      </c>
      <c r="B37" s="28"/>
      <c r="C37" s="28" t="s">
        <v>70</v>
      </c>
    </row>
    <row r="38" ht="13.8" spans="1:29">
      <c r="A38" s="58" t="s">
        <v>801</v>
      </c>
      <c r="B38" s="28"/>
      <c r="C38" s="28" t="s">
        <v>70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3.8" spans="1:29">
      <c r="A39" s="58" t="s">
        <v>802</v>
      </c>
      <c r="B39" s="28"/>
      <c r="C39" s="28" t="s">
        <v>70</v>
      </c>
      <c r="D39" s="3"/>
      <c r="E39" s="3"/>
      <c r="F39" s="3"/>
      <c r="G39" s="3"/>
      <c r="H39" s="3"/>
      <c r="I39" s="3"/>
      <c r="J39" s="3"/>
      <c r="K39" s="3"/>
      <c r="L39" s="7">
        <v>-1</v>
      </c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3.8" spans="1:29">
      <c r="A40" s="58" t="s">
        <v>803</v>
      </c>
      <c r="B40" s="28"/>
      <c r="C40" s="28" t="s">
        <v>70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7"/>
      <c r="W40" s="3"/>
      <c r="X40" s="3"/>
      <c r="Y40" s="6"/>
    </row>
    <row r="41" ht="13.8" spans="1:29">
      <c r="A41" s="58" t="s">
        <v>804</v>
      </c>
      <c r="B41" s="28"/>
      <c r="C41" s="28" t="s">
        <v>70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3.8" spans="1:29">
      <c r="A42" s="58" t="s">
        <v>805</v>
      </c>
      <c r="B42" s="28"/>
      <c r="C42" s="28" t="s">
        <v>70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3.8" spans="1:29">
      <c r="A43" s="58" t="s">
        <v>806</v>
      </c>
      <c r="B43" s="28"/>
      <c r="C43" s="28" t="s">
        <v>70</v>
      </c>
      <c r="D43" s="3"/>
      <c r="E43" s="3"/>
      <c r="U43" s="3"/>
      <c r="V43" s="3"/>
    </row>
    <row r="44" ht="13.8" spans="1:29">
      <c r="A44" s="58" t="s">
        <v>807</v>
      </c>
      <c r="B44" s="28"/>
      <c r="C44" s="28" t="s">
        <v>70</v>
      </c>
    </row>
    <row r="45" ht="13.8" spans="1:29">
      <c r="A45" s="58" t="s">
        <v>808</v>
      </c>
      <c r="B45" s="28"/>
      <c r="C45" s="28" t="s">
        <v>70</v>
      </c>
      <c r="J45">
        <v>-1</v>
      </c>
      <c r="K45" s="23"/>
      <c r="X45">
        <v>-1</v>
      </c>
      <c r="Z45">
        <v>-1</v>
      </c>
    </row>
    <row r="46" ht="13.8" spans="1:29">
      <c r="A46" s="58" t="s">
        <v>809</v>
      </c>
      <c r="B46" s="28"/>
      <c r="C46" s="28" t="s">
        <v>70</v>
      </c>
      <c r="X46">
        <v>-1</v>
      </c>
    </row>
    <row r="47" ht="13.8" spans="1:29">
      <c r="A47" s="58" t="s">
        <v>810</v>
      </c>
      <c r="B47" s="28"/>
      <c r="C47" s="28" t="s">
        <v>70</v>
      </c>
    </row>
    <row r="48" ht="14.4" spans="1:29">
      <c r="A48" s="60" t="s">
        <v>811</v>
      </c>
      <c r="B48" s="28"/>
      <c r="C48" s="28" t="s">
        <v>70</v>
      </c>
    </row>
    <row r="49" ht="13.8" spans="1:26">
      <c r="A49" s="58" t="s">
        <v>812</v>
      </c>
      <c r="B49" s="28"/>
      <c r="C49" s="28" t="s">
        <v>70</v>
      </c>
      <c r="K49">
        <v>-1</v>
      </c>
    </row>
    <row r="50" ht="13.8" spans="1:26">
      <c r="A50" s="58" t="s">
        <v>813</v>
      </c>
      <c r="B50" s="28"/>
      <c r="C50" s="28" t="s">
        <v>70</v>
      </c>
      <c r="K50">
        <v>-1</v>
      </c>
      <c r="L50">
        <v>-1</v>
      </c>
      <c r="W50">
        <v>-1</v>
      </c>
      <c r="X50">
        <v>-1</v>
      </c>
      <c r="Y50">
        <v>-1</v>
      </c>
      <c r="Z50">
        <v>-1</v>
      </c>
    </row>
    <row r="51" ht="13.8" spans="1:26">
      <c r="A51" s="58" t="s">
        <v>814</v>
      </c>
      <c r="B51" s="28"/>
      <c r="C51" s="28" t="s">
        <v>70</v>
      </c>
    </row>
    <row r="52" ht="13.8" spans="1:26">
      <c r="A52" s="58" t="s">
        <v>815</v>
      </c>
      <c r="B52" s="28"/>
      <c r="C52" s="28" t="s">
        <v>70</v>
      </c>
    </row>
    <row r="53" ht="13.8" spans="1:26">
      <c r="A53" s="58" t="s">
        <v>816</v>
      </c>
      <c r="B53" s="28"/>
      <c r="C53" s="28" t="s">
        <v>70</v>
      </c>
    </row>
    <row r="54" ht="13.8" spans="1:26">
      <c r="A54" s="58" t="s">
        <v>817</v>
      </c>
      <c r="B54" s="28"/>
      <c r="C54" s="28" t="s">
        <v>70</v>
      </c>
      <c r="K54">
        <v>-1</v>
      </c>
    </row>
    <row r="55" ht="13.8" spans="1:26">
      <c r="A55" s="61" t="s">
        <v>818</v>
      </c>
      <c r="B55" s="47"/>
      <c r="C55" s="47" t="s">
        <v>70</v>
      </c>
    </row>
    <row r="56" ht="13.8" spans="1:26">
      <c r="A56" s="58" t="s">
        <v>819</v>
      </c>
      <c r="B56" s="50"/>
      <c r="C56" s="28" t="s">
        <v>70</v>
      </c>
    </row>
    <row r="57" ht="13.8" spans="1:26">
      <c r="A57" s="58" t="s">
        <v>820</v>
      </c>
      <c r="B57" s="50"/>
      <c r="C57" s="28" t="s">
        <v>70</v>
      </c>
    </row>
    <row r="58" ht="13.8" spans="1:26">
      <c r="A58" s="58" t="s">
        <v>821</v>
      </c>
      <c r="B58" s="50"/>
      <c r="C58" s="28" t="s">
        <v>70</v>
      </c>
    </row>
    <row r="59" ht="13.2" spans="1:26">
      <c r="D59" s="3" t="s">
        <v>10</v>
      </c>
      <c r="E59" s="3"/>
    </row>
    <row r="60" ht="13.2" spans="1:26">
      <c r="D60" s="3" t="s">
        <v>8</v>
      </c>
      <c r="E60" s="3"/>
    </row>
    <row r="61" ht="13.2" spans="1:26">
      <c r="D61" s="3" t="s">
        <v>9</v>
      </c>
      <c r="E61" s="3"/>
    </row>
    <row r="62" ht="13.2" spans="1:26">
      <c r="D62" s="3" t="s">
        <v>11</v>
      </c>
      <c r="E62" s="3"/>
    </row>
    <row r="63" ht="13.2" spans="1:26">
      <c r="D63" s="3" t="s">
        <v>12</v>
      </c>
      <c r="E63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6"/>
  <dimension ref="A1:AF63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71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30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30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30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30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3.8" spans="1:32">
      <c r="A13" s="58" t="s">
        <v>822</v>
      </c>
      <c r="B13" s="28"/>
      <c r="C13" s="28" t="s">
        <v>71</v>
      </c>
      <c r="D13" s="3"/>
      <c r="E13" s="3"/>
    </row>
    <row r="14" ht="13.8" spans="1:32">
      <c r="A14" s="58" t="s">
        <v>823</v>
      </c>
      <c r="B14" s="28"/>
      <c r="C14" s="28" t="s">
        <v>71</v>
      </c>
      <c r="D14" s="3"/>
      <c r="E14" s="3"/>
      <c r="M14">
        <v>-1</v>
      </c>
    </row>
    <row r="15" ht="13.8" spans="1:32">
      <c r="A15" s="58" t="s">
        <v>824</v>
      </c>
      <c r="B15" s="28"/>
      <c r="C15" s="28" t="s">
        <v>71</v>
      </c>
      <c r="D15" s="3"/>
      <c r="E15" s="3"/>
    </row>
    <row r="16" ht="13.8" spans="1:32">
      <c r="A16" s="58" t="s">
        <v>825</v>
      </c>
      <c r="B16" s="28"/>
      <c r="C16" s="28" t="s">
        <v>71</v>
      </c>
      <c r="D16" s="3"/>
      <c r="E16" s="3"/>
    </row>
    <row r="17" ht="13.8" spans="1:13">
      <c r="A17" s="58" t="s">
        <v>826</v>
      </c>
      <c r="B17" s="28"/>
      <c r="C17" s="28" t="s">
        <v>71</v>
      </c>
      <c r="D17" s="3"/>
      <c r="E17" s="3"/>
      <c r="H17" s="24"/>
    </row>
    <row r="18" ht="13.8" spans="1:13">
      <c r="A18" s="58" t="s">
        <v>827</v>
      </c>
      <c r="B18" s="28"/>
      <c r="C18" s="28" t="s">
        <v>71</v>
      </c>
    </row>
    <row r="19" ht="13.8" spans="1:13">
      <c r="A19" s="58" t="s">
        <v>828</v>
      </c>
      <c r="B19" s="28"/>
      <c r="C19" s="28" t="s">
        <v>71</v>
      </c>
    </row>
    <row r="20" ht="13.8" spans="1:13">
      <c r="A20" s="58" t="s">
        <v>829</v>
      </c>
      <c r="B20" s="28"/>
      <c r="C20" s="28" t="s">
        <v>71</v>
      </c>
    </row>
    <row r="21" ht="13.8" spans="1:13">
      <c r="A21" s="58" t="s">
        <v>830</v>
      </c>
      <c r="B21" s="28"/>
      <c r="C21" s="28" t="s">
        <v>71</v>
      </c>
    </row>
    <row r="22" ht="13.8" spans="1:13">
      <c r="A22" s="58" t="s">
        <v>831</v>
      </c>
      <c r="B22" s="28"/>
      <c r="C22" s="28" t="s">
        <v>71</v>
      </c>
    </row>
    <row r="23" ht="13.8" spans="1:13">
      <c r="A23" s="58" t="s">
        <v>832</v>
      </c>
      <c r="B23" s="28"/>
      <c r="C23" s="28" t="s">
        <v>71</v>
      </c>
    </row>
    <row r="24" ht="13.8" spans="1:13">
      <c r="A24" s="58" t="s">
        <v>833</v>
      </c>
      <c r="B24" s="28"/>
      <c r="C24" s="28" t="s">
        <v>71</v>
      </c>
    </row>
    <row r="25" ht="13.8" spans="1:13">
      <c r="A25" s="58" t="s">
        <v>834</v>
      </c>
      <c r="B25" s="28"/>
      <c r="C25" s="28" t="s">
        <v>71</v>
      </c>
    </row>
    <row r="26" ht="13.8" spans="1:13">
      <c r="A26" s="58" t="s">
        <v>835</v>
      </c>
      <c r="B26" s="28"/>
      <c r="C26" s="28" t="s">
        <v>71</v>
      </c>
      <c r="M26" s="3"/>
    </row>
    <row r="27" ht="13.8" spans="1:13">
      <c r="A27" s="58" t="s">
        <v>836</v>
      </c>
      <c r="B27" s="28"/>
      <c r="C27" s="28" t="s">
        <v>71</v>
      </c>
      <c r="L27">
        <v>-1</v>
      </c>
    </row>
    <row r="28" ht="13.8" spans="1:13">
      <c r="A28" s="58" t="s">
        <v>837</v>
      </c>
      <c r="B28" s="28"/>
      <c r="C28" s="28" t="s">
        <v>71</v>
      </c>
      <c r="G28" s="3"/>
    </row>
    <row r="29" ht="13.8" spans="1:13">
      <c r="A29" s="58" t="s">
        <v>838</v>
      </c>
      <c r="B29" s="28"/>
      <c r="C29" s="28" t="s">
        <v>71</v>
      </c>
    </row>
    <row r="30" ht="13.8" spans="1:13">
      <c r="A30" s="58" t="s">
        <v>839</v>
      </c>
      <c r="B30" s="28"/>
      <c r="C30" s="28" t="s">
        <v>71</v>
      </c>
      <c r="G30" s="3"/>
      <c r="J30" s="24"/>
      <c r="M30">
        <v>-1</v>
      </c>
    </row>
    <row r="31" ht="13.8" spans="1:13">
      <c r="A31" s="58" t="s">
        <v>840</v>
      </c>
      <c r="B31" s="28"/>
      <c r="C31" s="28" t="s">
        <v>71</v>
      </c>
    </row>
    <row r="32" ht="13.8" spans="1:13">
      <c r="A32" s="58" t="s">
        <v>841</v>
      </c>
      <c r="B32" s="28"/>
      <c r="C32" s="28" t="s">
        <v>71</v>
      </c>
    </row>
    <row r="33" ht="13.8" spans="1:29">
      <c r="A33" s="58" t="s">
        <v>842</v>
      </c>
      <c r="B33" s="28"/>
      <c r="C33" s="28" t="s">
        <v>71</v>
      </c>
    </row>
    <row r="34" ht="13.8" spans="1:29">
      <c r="A34" s="58" t="s">
        <v>843</v>
      </c>
      <c r="B34" s="28"/>
      <c r="C34" s="28" t="s">
        <v>71</v>
      </c>
    </row>
    <row r="35" ht="13.8" spans="1:29">
      <c r="A35" s="58" t="s">
        <v>844</v>
      </c>
      <c r="B35" s="28"/>
      <c r="C35" s="28" t="s">
        <v>71</v>
      </c>
    </row>
    <row r="36" ht="13.8" spans="1:29">
      <c r="A36" s="58" t="s">
        <v>845</v>
      </c>
      <c r="B36" s="28"/>
      <c r="C36" s="28" t="s">
        <v>71</v>
      </c>
    </row>
    <row r="37" ht="13.8" spans="1:29">
      <c r="A37" s="58" t="s">
        <v>846</v>
      </c>
      <c r="B37" s="28"/>
      <c r="C37" s="28" t="s">
        <v>71</v>
      </c>
    </row>
    <row r="38" ht="13.8" spans="1:29">
      <c r="A38" s="58" t="s">
        <v>847</v>
      </c>
      <c r="B38" s="28"/>
      <c r="C38" s="28" t="s">
        <v>71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3.8" spans="1:29">
      <c r="A39" s="58" t="s">
        <v>848</v>
      </c>
      <c r="B39" s="28"/>
      <c r="C39" s="28" t="s">
        <v>71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3.8" spans="1:29">
      <c r="A40" s="58" t="s">
        <v>849</v>
      </c>
      <c r="B40" s="28"/>
      <c r="C40" s="28" t="s">
        <v>71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3.8" spans="1:29">
      <c r="A41" s="58" t="s">
        <v>850</v>
      </c>
      <c r="B41" s="28"/>
      <c r="C41" s="28" t="s">
        <v>71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3.8" spans="1:29">
      <c r="A42" s="58" t="s">
        <v>851</v>
      </c>
      <c r="B42" s="28"/>
      <c r="C42" s="28" t="s">
        <v>71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3.8" spans="1:29">
      <c r="A43" s="58" t="s">
        <v>852</v>
      </c>
      <c r="B43" s="28"/>
      <c r="C43" s="28" t="s">
        <v>71</v>
      </c>
      <c r="D43" s="3"/>
      <c r="E43" s="3"/>
      <c r="U43" s="3"/>
      <c r="V43" s="3"/>
    </row>
    <row r="44" ht="13.8" spans="1:29">
      <c r="A44" s="58" t="s">
        <v>853</v>
      </c>
      <c r="B44" s="28"/>
      <c r="C44" s="28" t="s">
        <v>71</v>
      </c>
    </row>
    <row r="45" ht="13.8" spans="1:29">
      <c r="A45" s="58" t="s">
        <v>854</v>
      </c>
      <c r="B45" s="28"/>
      <c r="C45" s="28" t="s">
        <v>71</v>
      </c>
    </row>
    <row r="46" ht="13.8" spans="1:29">
      <c r="A46" s="58" t="s">
        <v>855</v>
      </c>
      <c r="B46" s="28"/>
      <c r="C46" s="28" t="s">
        <v>71</v>
      </c>
    </row>
    <row r="47" ht="13.8" spans="1:29">
      <c r="A47" s="58" t="s">
        <v>856</v>
      </c>
      <c r="B47" s="28"/>
      <c r="C47" s="28" t="s">
        <v>71</v>
      </c>
    </row>
    <row r="48" ht="13.8" spans="1:29">
      <c r="A48" s="58" t="s">
        <v>857</v>
      </c>
      <c r="B48" s="28"/>
      <c r="C48" s="28" t="s">
        <v>71</v>
      </c>
      <c r="M48">
        <v>-1</v>
      </c>
      <c r="Q48">
        <v>-1</v>
      </c>
    </row>
    <row r="49" ht="13.8" spans="1:27">
      <c r="A49" s="58" t="s">
        <v>858</v>
      </c>
      <c r="B49" s="28"/>
      <c r="C49" s="28" t="s">
        <v>71</v>
      </c>
    </row>
    <row r="50" ht="13.8" spans="1:27">
      <c r="A50" s="58" t="s">
        <v>859</v>
      </c>
      <c r="B50" s="28"/>
      <c r="C50" s="28" t="s">
        <v>71</v>
      </c>
      <c r="I50" s="23"/>
      <c r="J50" s="24"/>
    </row>
    <row r="51" ht="13.8" spans="1:27">
      <c r="A51" s="58" t="s">
        <v>860</v>
      </c>
      <c r="B51" s="28"/>
      <c r="C51" s="28" t="s">
        <v>71</v>
      </c>
    </row>
    <row r="52" ht="13.8" spans="1:27">
      <c r="A52" s="58" t="s">
        <v>861</v>
      </c>
      <c r="B52" s="28"/>
      <c r="C52" s="28" t="s">
        <v>71</v>
      </c>
    </row>
    <row r="53" ht="13.8" spans="1:27">
      <c r="A53" s="58" t="s">
        <v>862</v>
      </c>
      <c r="B53" s="28"/>
      <c r="C53" s="28" t="s">
        <v>71</v>
      </c>
    </row>
    <row r="54" ht="13.8" spans="1:27">
      <c r="A54" s="58" t="s">
        <v>863</v>
      </c>
      <c r="B54" s="28"/>
      <c r="C54" s="28" t="s">
        <v>71</v>
      </c>
    </row>
    <row r="55" ht="13.8" spans="1:27">
      <c r="A55" s="58" t="s">
        <v>731</v>
      </c>
      <c r="B55" s="47"/>
      <c r="C55" s="47" t="s">
        <v>71</v>
      </c>
      <c r="J55" t="s">
        <v>864</v>
      </c>
      <c r="AA55">
        <v>-1</v>
      </c>
    </row>
    <row r="56" ht="13.8" spans="1:27">
      <c r="A56" s="59" t="s">
        <v>865</v>
      </c>
      <c r="B56" s="50"/>
      <c r="C56" s="28" t="s">
        <v>71</v>
      </c>
    </row>
    <row r="57" ht="13.8" spans="1:27">
      <c r="A57" s="59" t="s">
        <v>866</v>
      </c>
      <c r="B57" s="50"/>
      <c r="C57" s="28" t="s">
        <v>71</v>
      </c>
    </row>
    <row r="58" ht="13.8" spans="1:27">
      <c r="A58" s="59" t="s">
        <v>867</v>
      </c>
      <c r="B58" s="50"/>
      <c r="C58" s="47" t="s">
        <v>71</v>
      </c>
    </row>
    <row r="59" ht="13.2" spans="1:27">
      <c r="D59" s="3" t="s">
        <v>10</v>
      </c>
      <c r="E59" s="3"/>
    </row>
    <row r="60" ht="13.2" spans="1:27">
      <c r="D60" s="3" t="s">
        <v>8</v>
      </c>
      <c r="E60" s="3"/>
    </row>
    <row r="61" ht="13.2" spans="1:27">
      <c r="D61" s="3" t="s">
        <v>9</v>
      </c>
      <c r="E61" s="3"/>
    </row>
    <row r="62" ht="13.2" spans="1:27">
      <c r="D62" s="3" t="s">
        <v>11</v>
      </c>
      <c r="E62" s="3"/>
    </row>
    <row r="63" ht="13.2" spans="1:27">
      <c r="D63" s="3" t="s">
        <v>12</v>
      </c>
      <c r="E63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"/>
  <dimension ref="A1:AH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9" max="19" width="12.9074074074074" customWidth="1"/>
  </cols>
  <sheetData>
    <row r="1" ht="15.6" spans="1:34">
      <c r="A1" s="1" t="s">
        <v>868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18.75" customHeight="1" spans="1:34">
      <c r="A3" s="5"/>
      <c r="B3" s="5"/>
      <c r="C3" s="5"/>
      <c r="D3" s="5"/>
      <c r="E3" s="5"/>
      <c r="F3" s="3" t="s">
        <v>8</v>
      </c>
      <c r="G3" s="3">
        <f>SUM(H3:AH3)</f>
        <v>-1</v>
      </c>
      <c r="H3" s="3"/>
      <c r="I3" s="3"/>
      <c r="J3" s="3"/>
      <c r="K3" s="3"/>
      <c r="L3" s="7">
        <v>-1</v>
      </c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18.75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59.9" customHeight="1" spans="1:34">
      <c r="A5" s="5"/>
      <c r="B5" s="5"/>
      <c r="C5" s="5"/>
      <c r="D5" s="5"/>
      <c r="E5" s="5"/>
      <c r="F5" s="3" t="s">
        <v>10</v>
      </c>
      <c r="G5" s="3">
        <f>SUM(H5:AH5)</f>
        <v>-0.5</v>
      </c>
      <c r="H5" s="3"/>
      <c r="I5" s="3"/>
      <c r="J5" s="3"/>
      <c r="K5" s="31">
        <v>-0.5</v>
      </c>
      <c r="L5" s="3"/>
      <c r="M5" s="3"/>
      <c r="N5" s="3"/>
      <c r="O5" s="3"/>
      <c r="P5" s="3"/>
      <c r="Q5" s="6"/>
      <c r="R5" s="3"/>
      <c r="S5" s="31"/>
      <c r="T5" s="3"/>
      <c r="U5" s="3"/>
      <c r="V5" s="3"/>
      <c r="W5" s="3"/>
      <c r="X5" s="3"/>
      <c r="Y5" s="3"/>
      <c r="Z5" s="3"/>
      <c r="AA5" s="6"/>
    </row>
    <row r="6" ht="18.75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871</v>
      </c>
      <c r="B13" s="28" t="s">
        <v>460</v>
      </c>
      <c r="C13" s="28" t="s">
        <v>872</v>
      </c>
      <c r="D13" s="28" t="s">
        <v>873</v>
      </c>
      <c r="E13" s="28">
        <v>18708157758</v>
      </c>
      <c r="F13" s="7"/>
      <c r="G13" s="7"/>
    </row>
    <row r="14" ht="13.2" spans="1:34">
      <c r="A14" s="28" t="s">
        <v>874</v>
      </c>
      <c r="B14" s="28" t="s">
        <v>460</v>
      </c>
      <c r="C14" s="41" t="s">
        <v>875</v>
      </c>
      <c r="D14" s="28" t="s">
        <v>873</v>
      </c>
      <c r="E14" s="28">
        <v>19180883028</v>
      </c>
      <c r="F14" s="7"/>
      <c r="G14" s="7"/>
    </row>
    <row r="15" ht="13.2" spans="1:34">
      <c r="A15" s="28" t="s">
        <v>876</v>
      </c>
      <c r="B15" s="28" t="s">
        <v>460</v>
      </c>
      <c r="C15" s="41" t="s">
        <v>877</v>
      </c>
      <c r="D15" s="28" t="s">
        <v>873</v>
      </c>
      <c r="E15" s="28">
        <v>19181942165</v>
      </c>
      <c r="F15" s="7"/>
      <c r="G15" s="7"/>
    </row>
    <row r="16" ht="13.2" spans="1:34">
      <c r="A16" s="28" t="s">
        <v>878</v>
      </c>
      <c r="B16" s="28" t="s">
        <v>460</v>
      </c>
      <c r="C16" s="41" t="s">
        <v>879</v>
      </c>
      <c r="D16" s="28" t="s">
        <v>873</v>
      </c>
      <c r="E16" s="28">
        <v>18160033326</v>
      </c>
      <c r="F16" s="7"/>
      <c r="G16" s="7"/>
    </row>
    <row r="17" ht="13.2" spans="1:29">
      <c r="A17" s="28" t="s">
        <v>880</v>
      </c>
      <c r="B17" s="28" t="s">
        <v>460</v>
      </c>
      <c r="C17" s="41" t="s">
        <v>881</v>
      </c>
      <c r="D17" s="28" t="s">
        <v>873</v>
      </c>
      <c r="E17" s="28">
        <v>15282902331</v>
      </c>
      <c r="F17" s="7"/>
      <c r="G17" s="7"/>
    </row>
    <row r="18" ht="13.2" spans="1:29">
      <c r="A18" s="28" t="s">
        <v>882</v>
      </c>
      <c r="B18" s="28" t="s">
        <v>460</v>
      </c>
      <c r="C18" s="41" t="s">
        <v>883</v>
      </c>
      <c r="D18" s="28" t="s">
        <v>873</v>
      </c>
      <c r="E18" s="28">
        <v>13185335635</v>
      </c>
    </row>
    <row r="19" ht="13.2" spans="1:29">
      <c r="A19" s="28" t="s">
        <v>884</v>
      </c>
      <c r="B19" s="28" t="s">
        <v>460</v>
      </c>
      <c r="C19" s="28" t="s">
        <v>885</v>
      </c>
      <c r="D19" s="28" t="s">
        <v>873</v>
      </c>
      <c r="E19" s="28">
        <v>17781136009</v>
      </c>
    </row>
    <row r="20" ht="13.2" spans="1:29">
      <c r="A20" s="28" t="s">
        <v>886</v>
      </c>
      <c r="B20" s="28" t="s">
        <v>460</v>
      </c>
      <c r="C20" s="41" t="s">
        <v>887</v>
      </c>
      <c r="D20" s="28" t="s">
        <v>873</v>
      </c>
      <c r="E20" s="28">
        <v>18428137952</v>
      </c>
    </row>
    <row r="21" ht="13.2" spans="1:29">
      <c r="A21" s="28" t="s">
        <v>888</v>
      </c>
      <c r="B21" s="28" t="s">
        <v>460</v>
      </c>
      <c r="C21" s="41" t="s">
        <v>889</v>
      </c>
      <c r="D21" s="28" t="s">
        <v>873</v>
      </c>
      <c r="E21" s="41" t="s">
        <v>890</v>
      </c>
    </row>
    <row r="22" ht="13.2" spans="1:29">
      <c r="A22" s="28" t="s">
        <v>891</v>
      </c>
      <c r="B22" s="28" t="s">
        <v>460</v>
      </c>
      <c r="C22" s="41" t="s">
        <v>892</v>
      </c>
      <c r="D22" s="28" t="s">
        <v>873</v>
      </c>
      <c r="E22" s="28">
        <v>19160284539</v>
      </c>
    </row>
    <row r="23" ht="13.2" spans="1:29">
      <c r="A23" s="28" t="s">
        <v>893</v>
      </c>
      <c r="B23" s="28" t="s">
        <v>460</v>
      </c>
      <c r="C23" s="28" t="s">
        <v>894</v>
      </c>
      <c r="D23" s="28" t="s">
        <v>873</v>
      </c>
      <c r="E23" s="28">
        <v>13795717675</v>
      </c>
      <c r="L23" s="23"/>
    </row>
    <row r="24" ht="26.4" spans="1:29">
      <c r="A24" s="57" t="s">
        <v>895</v>
      </c>
      <c r="B24" s="28" t="s">
        <v>460</v>
      </c>
      <c r="C24" s="41" t="s">
        <v>896</v>
      </c>
      <c r="D24" s="28" t="s">
        <v>873</v>
      </c>
      <c r="E24" s="28">
        <v>19161089356</v>
      </c>
    </row>
    <row r="25" ht="13.2" spans="1:29">
      <c r="A25" s="28" t="s">
        <v>897</v>
      </c>
      <c r="B25" s="28" t="s">
        <v>460</v>
      </c>
      <c r="C25" s="41" t="s">
        <v>898</v>
      </c>
      <c r="D25" s="28" t="s">
        <v>873</v>
      </c>
      <c r="E25" s="28">
        <v>13086660713</v>
      </c>
    </row>
    <row r="26" ht="13.2" spans="1:29">
      <c r="A26" s="28" t="s">
        <v>899</v>
      </c>
      <c r="B26" s="28" t="s">
        <v>460</v>
      </c>
      <c r="C26" s="41" t="s">
        <v>900</v>
      </c>
      <c r="D26" s="28" t="s">
        <v>873</v>
      </c>
      <c r="E26" s="28">
        <v>18349266402</v>
      </c>
      <c r="O26" s="3"/>
    </row>
    <row r="27" ht="13.2" spans="1:29">
      <c r="A27" s="28" t="s">
        <v>901</v>
      </c>
      <c r="B27" s="28" t="s">
        <v>460</v>
      </c>
      <c r="C27" s="41" t="s">
        <v>902</v>
      </c>
      <c r="D27" s="28" t="s">
        <v>873</v>
      </c>
      <c r="E27" s="28">
        <v>13458604882</v>
      </c>
    </row>
    <row r="28" ht="13.2" spans="1:29">
      <c r="A28" s="28" t="s">
        <v>903</v>
      </c>
      <c r="B28" s="28" t="s">
        <v>460</v>
      </c>
      <c r="C28" s="41" t="s">
        <v>904</v>
      </c>
      <c r="D28" s="28" t="s">
        <v>873</v>
      </c>
      <c r="E28" s="28">
        <v>18708451264</v>
      </c>
      <c r="I28" s="3"/>
    </row>
    <row r="29" ht="13.2" spans="1:29">
      <c r="A29" s="28" t="s">
        <v>905</v>
      </c>
      <c r="B29" s="28" t="s">
        <v>460</v>
      </c>
      <c r="C29" s="41" t="s">
        <v>906</v>
      </c>
      <c r="D29" s="28" t="s">
        <v>873</v>
      </c>
      <c r="E29" s="28">
        <v>18381013870</v>
      </c>
    </row>
    <row r="30" ht="13.2" spans="1:29">
      <c r="A30" s="28" t="s">
        <v>907</v>
      </c>
      <c r="B30" s="28" t="s">
        <v>460</v>
      </c>
      <c r="C30" s="41" t="s">
        <v>908</v>
      </c>
      <c r="D30" s="28" t="s">
        <v>873</v>
      </c>
      <c r="E30" s="28">
        <v>19949498453</v>
      </c>
      <c r="I30" s="3"/>
    </row>
    <row r="31" ht="13.2" spans="1:29">
      <c r="A31" s="28" t="s">
        <v>909</v>
      </c>
      <c r="B31" s="28" t="s">
        <v>460</v>
      </c>
      <c r="C31" s="41" t="s">
        <v>910</v>
      </c>
      <c r="D31" s="28" t="s">
        <v>873</v>
      </c>
      <c r="E31" s="28">
        <v>18581845278</v>
      </c>
    </row>
    <row r="32" ht="13.2" spans="1:29">
      <c r="A32" s="28" t="s">
        <v>911</v>
      </c>
      <c r="B32" s="28" t="s">
        <v>460</v>
      </c>
      <c r="C32" s="41" t="s">
        <v>912</v>
      </c>
      <c r="D32" s="28" t="s">
        <v>873</v>
      </c>
      <c r="E32" s="28">
        <v>18482013568</v>
      </c>
      <c r="AC32">
        <v>-1</v>
      </c>
    </row>
    <row r="33" ht="13.2" spans="1:31">
      <c r="A33" s="28" t="s">
        <v>913</v>
      </c>
      <c r="B33" s="28" t="s">
        <v>460</v>
      </c>
      <c r="C33" s="41" t="s">
        <v>914</v>
      </c>
      <c r="D33" s="28" t="s">
        <v>873</v>
      </c>
      <c r="E33" s="28">
        <v>19827690747</v>
      </c>
      <c r="AC33">
        <v>-1</v>
      </c>
    </row>
    <row r="34" ht="13.2" spans="1:31">
      <c r="A34" s="28" t="s">
        <v>915</v>
      </c>
      <c r="B34" s="28" t="s">
        <v>460</v>
      </c>
      <c r="C34" s="41" t="s">
        <v>916</v>
      </c>
      <c r="D34" s="28" t="s">
        <v>873</v>
      </c>
      <c r="E34" s="28">
        <v>18200206817</v>
      </c>
    </row>
    <row r="35" ht="13.2" spans="1:31">
      <c r="A35" s="28" t="s">
        <v>917</v>
      </c>
      <c r="B35" s="28" t="s">
        <v>460</v>
      </c>
      <c r="C35" s="41" t="s">
        <v>918</v>
      </c>
      <c r="D35" s="28" t="s">
        <v>873</v>
      </c>
      <c r="E35" s="28">
        <v>15208453920</v>
      </c>
    </row>
    <row r="36" ht="13.2" spans="1:31">
      <c r="A36" s="28" t="s">
        <v>919</v>
      </c>
      <c r="B36" s="28" t="s">
        <v>460</v>
      </c>
      <c r="C36" s="41" t="s">
        <v>920</v>
      </c>
      <c r="D36" s="28" t="s">
        <v>873</v>
      </c>
      <c r="E36" s="28">
        <v>13158732332</v>
      </c>
    </row>
    <row r="37" ht="13.2" spans="1:31">
      <c r="A37" s="28" t="s">
        <v>921</v>
      </c>
      <c r="B37" s="28" t="s">
        <v>460</v>
      </c>
      <c r="C37" s="41" t="s">
        <v>922</v>
      </c>
      <c r="D37" s="28" t="s">
        <v>873</v>
      </c>
      <c r="E37" s="28">
        <v>15583946518</v>
      </c>
    </row>
    <row r="38" ht="13.2" spans="1:31">
      <c r="A38" s="28" t="s">
        <v>923</v>
      </c>
      <c r="B38" s="28" t="s">
        <v>460</v>
      </c>
      <c r="C38" s="41" t="s">
        <v>924</v>
      </c>
      <c r="D38" s="28" t="s">
        <v>873</v>
      </c>
      <c r="E38" s="28">
        <v>19938797995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925</v>
      </c>
      <c r="B39" s="28" t="s">
        <v>460</v>
      </c>
      <c r="C39" s="41" t="s">
        <v>926</v>
      </c>
      <c r="D39" s="28" t="s">
        <v>873</v>
      </c>
      <c r="E39" s="28">
        <v>19182940780</v>
      </c>
      <c r="F39" s="3"/>
      <c r="G39" s="3"/>
      <c r="H39" s="3"/>
      <c r="I39" s="3"/>
      <c r="J39" s="3"/>
      <c r="K39" s="3"/>
      <c r="L39" s="7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927</v>
      </c>
      <c r="B40" s="28" t="s">
        <v>460</v>
      </c>
      <c r="C40" s="41" t="s">
        <v>928</v>
      </c>
      <c r="D40" s="28" t="s">
        <v>873</v>
      </c>
      <c r="E40" s="28">
        <v>13693421391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32">
        <v>-1</v>
      </c>
    </row>
    <row r="41" ht="13.2" spans="1:31">
      <c r="A41" s="28" t="s">
        <v>929</v>
      </c>
      <c r="B41" s="28" t="s">
        <v>460</v>
      </c>
      <c r="C41" s="41" t="s">
        <v>930</v>
      </c>
      <c r="D41" s="28" t="s">
        <v>873</v>
      </c>
      <c r="E41" s="28">
        <v>18283738874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931</v>
      </c>
      <c r="B42" s="28" t="s">
        <v>460</v>
      </c>
      <c r="C42" s="41" t="s">
        <v>932</v>
      </c>
      <c r="D42" s="28" t="s">
        <v>873</v>
      </c>
      <c r="E42" s="28">
        <v>18942816157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933</v>
      </c>
      <c r="B43" s="28" t="s">
        <v>460</v>
      </c>
      <c r="C43" s="41" t="s">
        <v>934</v>
      </c>
      <c r="D43" s="28" t="s">
        <v>873</v>
      </c>
      <c r="E43" s="28">
        <v>13198492981</v>
      </c>
      <c r="F43" s="3"/>
      <c r="G43" s="3"/>
      <c r="W43" s="3"/>
      <c r="X43" s="3"/>
    </row>
    <row r="44" ht="13.2" spans="1:31">
      <c r="A44" s="28" t="s">
        <v>935</v>
      </c>
      <c r="B44" s="28" t="s">
        <v>460</v>
      </c>
      <c r="C44" s="41" t="s">
        <v>936</v>
      </c>
      <c r="D44" s="28" t="s">
        <v>873</v>
      </c>
      <c r="E44" s="28">
        <v>19390761906</v>
      </c>
    </row>
    <row r="45" ht="13.2" spans="1:31">
      <c r="A45" s="28" t="s">
        <v>937</v>
      </c>
      <c r="B45" s="28" t="s">
        <v>460</v>
      </c>
      <c r="C45" s="41" t="s">
        <v>938</v>
      </c>
      <c r="D45" s="28" t="s">
        <v>873</v>
      </c>
      <c r="E45" s="28">
        <v>13881599732</v>
      </c>
    </row>
    <row r="46" ht="13.2" spans="1:31">
      <c r="A46" s="28" t="s">
        <v>939</v>
      </c>
      <c r="B46" s="28" t="s">
        <v>460</v>
      </c>
      <c r="C46" s="41" t="s">
        <v>940</v>
      </c>
      <c r="D46" s="28" t="s">
        <v>873</v>
      </c>
      <c r="E46" s="28">
        <v>18282879826</v>
      </c>
    </row>
    <row r="47" ht="13.2" spans="1:31">
      <c r="A47" s="28" t="s">
        <v>941</v>
      </c>
      <c r="B47" s="28" t="s">
        <v>460</v>
      </c>
      <c r="C47" s="28" t="s">
        <v>942</v>
      </c>
      <c r="D47" s="28" t="s">
        <v>873</v>
      </c>
      <c r="E47" s="28">
        <v>18383441751</v>
      </c>
    </row>
    <row r="48" ht="13.2" spans="1:31">
      <c r="A48" s="28" t="s">
        <v>943</v>
      </c>
      <c r="B48" s="28" t="s">
        <v>460</v>
      </c>
      <c r="C48" s="41" t="s">
        <v>944</v>
      </c>
      <c r="D48" s="28" t="s">
        <v>945</v>
      </c>
      <c r="E48" s="28">
        <v>18781584153</v>
      </c>
    </row>
    <row r="49" ht="13.2" spans="1:28">
      <c r="A49" s="28" t="s">
        <v>946</v>
      </c>
      <c r="B49" s="28" t="s">
        <v>460</v>
      </c>
      <c r="C49" s="41" t="s">
        <v>947</v>
      </c>
      <c r="D49" s="28" t="s">
        <v>945</v>
      </c>
      <c r="E49" s="28">
        <v>15808340932</v>
      </c>
    </row>
    <row r="50" ht="13.2" spans="1:28">
      <c r="A50" s="28" t="s">
        <v>948</v>
      </c>
      <c r="B50" s="28" t="s">
        <v>460</v>
      </c>
      <c r="C50" s="41" t="s">
        <v>949</v>
      </c>
      <c r="D50" s="28" t="s">
        <v>945</v>
      </c>
      <c r="E50" s="28">
        <v>18282825659</v>
      </c>
    </row>
    <row r="51" ht="13.2" spans="1:28">
      <c r="A51" s="28" t="s">
        <v>950</v>
      </c>
      <c r="B51" s="28" t="s">
        <v>460</v>
      </c>
      <c r="C51" s="41" t="s">
        <v>951</v>
      </c>
      <c r="D51" s="28" t="s">
        <v>945</v>
      </c>
      <c r="E51" s="28">
        <v>18882864029</v>
      </c>
    </row>
    <row r="52" ht="13.2" spans="1:28">
      <c r="A52" s="28" t="s">
        <v>952</v>
      </c>
      <c r="B52" s="28" t="s">
        <v>460</v>
      </c>
      <c r="C52" s="41" t="s">
        <v>953</v>
      </c>
      <c r="D52" s="28" t="s">
        <v>945</v>
      </c>
      <c r="E52" s="28">
        <v>15708341249</v>
      </c>
      <c r="AB52">
        <v>-1</v>
      </c>
    </row>
    <row r="53" ht="13.2" spans="1:28">
      <c r="F53" s="3" t="s">
        <v>10</v>
      </c>
      <c r="G53" s="3"/>
    </row>
    <row r="54" ht="13.2" spans="1:28">
      <c r="F54" s="3" t="s">
        <v>8</v>
      </c>
      <c r="G54" s="3"/>
    </row>
    <row r="55" ht="13.2" spans="1:28">
      <c r="F55" s="3" t="s">
        <v>9</v>
      </c>
      <c r="G55" s="3"/>
    </row>
    <row r="56" ht="13.2" spans="1:28">
      <c r="F56" s="3" t="s">
        <v>11</v>
      </c>
      <c r="G56" s="3"/>
    </row>
    <row r="57" ht="13.2" spans="1:28">
      <c r="F57" s="3" t="s">
        <v>12</v>
      </c>
      <c r="G57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"/>
  <dimension ref="A1:AH43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6.5" customHeight="1" spans="1:34">
      <c r="A1" s="16" t="s">
        <v>954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6</v>
      </c>
      <c r="H3" s="3"/>
      <c r="I3" s="3"/>
      <c r="J3" s="7"/>
      <c r="K3" s="3"/>
      <c r="L3" s="7">
        <v>3</v>
      </c>
      <c r="M3" s="3"/>
      <c r="N3" s="3"/>
      <c r="O3" s="3"/>
      <c r="P3" s="3"/>
      <c r="Q3" s="6"/>
      <c r="R3" s="3"/>
      <c r="S3" s="7">
        <v>3</v>
      </c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7"/>
      <c r="K6" s="3"/>
      <c r="L6" s="3"/>
      <c r="M6" s="3"/>
      <c r="N6" s="3"/>
      <c r="O6" s="3"/>
      <c r="P6" s="3"/>
      <c r="Q6" s="6"/>
      <c r="R6" s="7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" t="s">
        <v>12</v>
      </c>
      <c r="G7" s="36">
        <f>SUM(G8:G12)</f>
        <v>0</v>
      </c>
      <c r="H7" s="8"/>
      <c r="I7" s="8"/>
      <c r="J7" s="27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9" t="s">
        <v>450</v>
      </c>
      <c r="G8" s="36">
        <f>SUM(H8:AH8)</f>
        <v>0</v>
      </c>
    </row>
    <row r="9" ht="18.75" customHeight="1" spans="1:34">
      <c r="F9" s="9" t="s">
        <v>451</v>
      </c>
      <c r="G9" s="36">
        <f>SUM(H9:AH9)</f>
        <v>0</v>
      </c>
    </row>
    <row r="10" ht="18.75" customHeight="1" spans="1:34">
      <c r="F10" s="9" t="s">
        <v>452</v>
      </c>
      <c r="G10" s="36">
        <f>SUM(H10:AH10)</f>
        <v>0</v>
      </c>
    </row>
    <row r="11" ht="18.75" customHeight="1" spans="1:34">
      <c r="F11" s="9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6">
        <f>SUM(H12:AH12)</f>
        <v>0</v>
      </c>
    </row>
    <row r="13" ht="13.2" spans="1:34">
      <c r="A13" s="28" t="s">
        <v>955</v>
      </c>
      <c r="B13" s="28" t="s">
        <v>460</v>
      </c>
      <c r="C13" s="41" t="s">
        <v>956</v>
      </c>
      <c r="D13" s="28" t="s">
        <v>16</v>
      </c>
      <c r="E13" s="28">
        <v>18398036509</v>
      </c>
      <c r="F13" s="7"/>
      <c r="G13" s="7"/>
      <c r="J13" s="9"/>
      <c r="K13" s="9"/>
    </row>
    <row r="14" ht="13.2" spans="1:34">
      <c r="A14" s="28" t="s">
        <v>957</v>
      </c>
      <c r="B14" s="28" t="s">
        <v>460</v>
      </c>
      <c r="C14" s="41" t="s">
        <v>958</v>
      </c>
      <c r="D14" s="28" t="s">
        <v>16</v>
      </c>
      <c r="E14" s="28">
        <v>19174100907</v>
      </c>
      <c r="F14" s="7"/>
      <c r="G14" s="7"/>
      <c r="J14" s="9"/>
      <c r="M14">
        <v>-1</v>
      </c>
    </row>
    <row r="15" ht="13.2" spans="1:34">
      <c r="A15" s="28" t="s">
        <v>959</v>
      </c>
      <c r="B15" s="28" t="s">
        <v>460</v>
      </c>
      <c r="C15" s="41" t="s">
        <v>960</v>
      </c>
      <c r="D15" s="28" t="s">
        <v>16</v>
      </c>
      <c r="E15" s="28">
        <v>17381494301</v>
      </c>
      <c r="F15" s="7"/>
      <c r="G15" s="7"/>
      <c r="J15" s="9"/>
    </row>
    <row r="16" ht="13.2" spans="1:34">
      <c r="A16" s="28" t="s">
        <v>961</v>
      </c>
      <c r="B16" s="28" t="s">
        <v>460</v>
      </c>
      <c r="C16" s="41" t="s">
        <v>962</v>
      </c>
      <c r="D16" s="28" t="s">
        <v>16</v>
      </c>
      <c r="E16" s="28">
        <v>15198136150</v>
      </c>
      <c r="F16" s="7"/>
      <c r="G16" s="7"/>
    </row>
    <row r="17" ht="13.2" spans="1:28">
      <c r="A17" s="28" t="s">
        <v>963</v>
      </c>
      <c r="B17" s="28" t="s">
        <v>460</v>
      </c>
      <c r="C17" s="41" t="s">
        <v>964</v>
      </c>
      <c r="D17" s="28" t="s">
        <v>16</v>
      </c>
      <c r="E17" s="28">
        <v>18224053525</v>
      </c>
      <c r="F17" s="7"/>
      <c r="G17" s="7"/>
    </row>
    <row r="18" ht="13.2" spans="1:28">
      <c r="A18" s="28" t="s">
        <v>965</v>
      </c>
      <c r="B18" s="28" t="s">
        <v>460</v>
      </c>
      <c r="C18" s="41" t="s">
        <v>966</v>
      </c>
      <c r="D18" s="28" t="s">
        <v>16</v>
      </c>
      <c r="E18" s="28">
        <v>13032867819</v>
      </c>
    </row>
    <row r="19" ht="13.2" spans="1:28">
      <c r="A19" s="28" t="s">
        <v>967</v>
      </c>
      <c r="B19" s="28" t="s">
        <v>460</v>
      </c>
      <c r="C19" s="41" t="s">
        <v>968</v>
      </c>
      <c r="D19" s="28" t="s">
        <v>16</v>
      </c>
      <c r="E19" s="28">
        <v>18244266597</v>
      </c>
    </row>
    <row r="20" ht="13.2" spans="1:28">
      <c r="A20" s="28" t="s">
        <v>969</v>
      </c>
      <c r="B20" s="28" t="s">
        <v>460</v>
      </c>
      <c r="C20" s="41" t="s">
        <v>970</v>
      </c>
      <c r="D20" s="28" t="s">
        <v>16</v>
      </c>
      <c r="E20" s="28">
        <v>19938313632</v>
      </c>
      <c r="AB20">
        <v>-1</v>
      </c>
    </row>
    <row r="21" ht="13.2" spans="1:28">
      <c r="A21" s="28" t="s">
        <v>971</v>
      </c>
      <c r="B21" s="28" t="s">
        <v>460</v>
      </c>
      <c r="C21" s="41" t="s">
        <v>972</v>
      </c>
      <c r="D21" s="28" t="s">
        <v>16</v>
      </c>
      <c r="E21" s="28">
        <v>15378314093</v>
      </c>
    </row>
    <row r="22" ht="13.2" spans="1:28">
      <c r="A22" s="28" t="s">
        <v>973</v>
      </c>
      <c r="B22" s="28" t="s">
        <v>460</v>
      </c>
      <c r="C22" s="41" t="s">
        <v>974</v>
      </c>
      <c r="D22" s="28" t="s">
        <v>16</v>
      </c>
      <c r="E22" s="28">
        <v>18048872165</v>
      </c>
    </row>
    <row r="23" ht="13.2" spans="1:28">
      <c r="A23" s="28" t="s">
        <v>975</v>
      </c>
      <c r="B23" s="28" t="s">
        <v>460</v>
      </c>
      <c r="C23" s="28" t="s">
        <v>976</v>
      </c>
      <c r="D23" s="28" t="s">
        <v>16</v>
      </c>
      <c r="E23" s="28">
        <v>15183105918</v>
      </c>
      <c r="AB23">
        <v>-1</v>
      </c>
    </row>
    <row r="24" ht="13.2" spans="1:28">
      <c r="A24" s="28" t="s">
        <v>977</v>
      </c>
      <c r="B24" s="28" t="s">
        <v>460</v>
      </c>
      <c r="C24" s="28" t="s">
        <v>978</v>
      </c>
      <c r="D24" s="28" t="s">
        <v>16</v>
      </c>
      <c r="E24" s="28">
        <v>19281530925</v>
      </c>
      <c r="M24">
        <v>-1</v>
      </c>
      <c r="AB24">
        <v>-1</v>
      </c>
    </row>
    <row r="25" ht="13.2" spans="1:28">
      <c r="A25" s="28" t="s">
        <v>979</v>
      </c>
      <c r="B25" s="28" t="s">
        <v>460</v>
      </c>
      <c r="C25" s="41" t="s">
        <v>980</v>
      </c>
      <c r="D25" s="28" t="s">
        <v>16</v>
      </c>
      <c r="E25" s="28">
        <v>15283205870</v>
      </c>
    </row>
    <row r="26" ht="13.2" spans="1:28">
      <c r="A26" s="28" t="s">
        <v>981</v>
      </c>
      <c r="B26" s="28" t="s">
        <v>460</v>
      </c>
      <c r="C26" s="41" t="s">
        <v>982</v>
      </c>
      <c r="D26" s="28" t="s">
        <v>16</v>
      </c>
      <c r="E26" s="28">
        <v>18183265873</v>
      </c>
      <c r="O26" s="3"/>
    </row>
    <row r="27" ht="13.2" spans="1:28">
      <c r="A27" s="28" t="s">
        <v>983</v>
      </c>
      <c r="B27" s="28" t="s">
        <v>460</v>
      </c>
      <c r="C27" s="41" t="s">
        <v>984</v>
      </c>
      <c r="D27" s="28" t="s">
        <v>16</v>
      </c>
      <c r="E27" s="28">
        <v>18728476513</v>
      </c>
    </row>
    <row r="28" ht="13.2" spans="1:28">
      <c r="A28" s="28" t="s">
        <v>985</v>
      </c>
      <c r="B28" s="28" t="s">
        <v>460</v>
      </c>
      <c r="C28" s="41" t="s">
        <v>986</v>
      </c>
      <c r="D28" s="28" t="s">
        <v>16</v>
      </c>
      <c r="E28" s="28">
        <v>18848430131</v>
      </c>
      <c r="I28" s="3"/>
      <c r="N28">
        <v>-1</v>
      </c>
    </row>
    <row r="29" ht="13.2" spans="1:28">
      <c r="A29" s="28" t="s">
        <v>987</v>
      </c>
      <c r="B29" s="28" t="s">
        <v>460</v>
      </c>
      <c r="C29" s="41" t="s">
        <v>988</v>
      </c>
      <c r="D29" s="28" t="s">
        <v>16</v>
      </c>
      <c r="E29" s="28">
        <v>13880187564</v>
      </c>
    </row>
    <row r="30" ht="13.2" spans="1:28">
      <c r="A30" s="28" t="s">
        <v>989</v>
      </c>
      <c r="B30" s="28" t="s">
        <v>460</v>
      </c>
      <c r="C30" s="41" t="s">
        <v>990</v>
      </c>
      <c r="D30" s="28" t="s">
        <v>16</v>
      </c>
      <c r="E30" s="28">
        <v>13734955763</v>
      </c>
      <c r="I30" s="3"/>
    </row>
    <row r="31" ht="13.2" spans="1:28">
      <c r="A31" s="28" t="s">
        <v>991</v>
      </c>
      <c r="B31" s="28" t="s">
        <v>460</v>
      </c>
      <c r="C31" s="41" t="s">
        <v>992</v>
      </c>
      <c r="D31" s="28" t="s">
        <v>16</v>
      </c>
      <c r="E31" s="28">
        <v>15908283356</v>
      </c>
    </row>
    <row r="32" ht="13.2" spans="1:28">
      <c r="A32" s="28" t="s">
        <v>993</v>
      </c>
      <c r="B32" s="28" t="s">
        <v>460</v>
      </c>
      <c r="C32" s="28" t="s">
        <v>994</v>
      </c>
      <c r="D32" s="28" t="s">
        <v>16</v>
      </c>
      <c r="E32" s="28">
        <v>18111328108</v>
      </c>
      <c r="AB32">
        <v>-1</v>
      </c>
    </row>
    <row r="33" ht="13.2" spans="1:31">
      <c r="A33" s="28" t="s">
        <v>995</v>
      </c>
      <c r="B33" s="28" t="s">
        <v>460</v>
      </c>
      <c r="C33" s="41" t="s">
        <v>996</v>
      </c>
      <c r="D33" s="28" t="s">
        <v>16</v>
      </c>
      <c r="E33" s="28">
        <v>13551851091</v>
      </c>
    </row>
    <row r="34" ht="13.2" spans="1:31">
      <c r="F34" s="3" t="s">
        <v>10</v>
      </c>
      <c r="G34" s="3"/>
    </row>
    <row r="35" ht="13.2" spans="1:31">
      <c r="F35" s="3" t="s">
        <v>8</v>
      </c>
      <c r="G35" s="3"/>
    </row>
    <row r="36" ht="13.2" spans="1:31">
      <c r="F36" s="3" t="s">
        <v>9</v>
      </c>
      <c r="G36" s="3"/>
    </row>
    <row r="37" ht="13.2" spans="1:31">
      <c r="F37" s="3" t="s">
        <v>11</v>
      </c>
      <c r="G37" s="3"/>
    </row>
    <row r="38" ht="13.2" spans="1:31">
      <c r="F38" s="3" t="s">
        <v>12</v>
      </c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F43" s="3"/>
      <c r="G43" s="3"/>
      <c r="W43" s="3"/>
      <c r="X43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"/>
  <dimension ref="A1:AH65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55" t="s">
        <v>997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9</v>
      </c>
      <c r="H3" s="3"/>
      <c r="I3" s="3"/>
      <c r="J3" s="7"/>
      <c r="K3" s="3"/>
      <c r="L3" s="7">
        <v>3</v>
      </c>
      <c r="M3" s="3"/>
      <c r="N3" s="3"/>
      <c r="O3" s="3"/>
      <c r="P3" s="3"/>
      <c r="Q3" s="6"/>
      <c r="R3" s="3"/>
      <c r="S3" s="7">
        <v>3</v>
      </c>
      <c r="T3" s="3"/>
      <c r="U3" s="3"/>
      <c r="V3" s="3"/>
      <c r="W3" s="3"/>
      <c r="X3" s="3"/>
      <c r="Y3" s="3"/>
      <c r="Z3" s="3"/>
      <c r="AA3" s="6"/>
      <c r="AH3">
        <v>3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61.85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5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6">
        <f>SUM(H12:AH12)</f>
        <v>0</v>
      </c>
    </row>
    <row r="13" ht="13.2" spans="1:34">
      <c r="A13" s="28" t="s">
        <v>998</v>
      </c>
      <c r="B13" s="28" t="s">
        <v>460</v>
      </c>
      <c r="C13" s="41" t="s">
        <v>999</v>
      </c>
      <c r="D13" s="28" t="s">
        <v>1000</v>
      </c>
      <c r="E13" s="28">
        <v>15680501249</v>
      </c>
      <c r="M13">
        <v>-1</v>
      </c>
    </row>
    <row r="14" ht="13.2" spans="1:34">
      <c r="A14" s="28" t="s">
        <v>1001</v>
      </c>
      <c r="B14" s="28" t="s">
        <v>460</v>
      </c>
      <c r="C14" s="28" t="s">
        <v>1002</v>
      </c>
      <c r="D14" s="28" t="s">
        <v>1000</v>
      </c>
      <c r="E14" s="28">
        <v>19882403063</v>
      </c>
    </row>
    <row r="15" ht="13.2" spans="1:34">
      <c r="A15" s="28" t="s">
        <v>1003</v>
      </c>
      <c r="B15" s="28" t="s">
        <v>460</v>
      </c>
      <c r="C15" s="41" t="s">
        <v>1004</v>
      </c>
      <c r="D15" s="28" t="s">
        <v>1000</v>
      </c>
      <c r="E15" s="28">
        <v>18602889923</v>
      </c>
    </row>
    <row r="16" ht="13.2" spans="1:34">
      <c r="A16" s="28" t="s">
        <v>1005</v>
      </c>
      <c r="B16" s="28" t="s">
        <v>460</v>
      </c>
      <c r="C16" s="41" t="s">
        <v>1006</v>
      </c>
      <c r="D16" s="28" t="s">
        <v>1000</v>
      </c>
      <c r="E16" s="28">
        <v>19383062550</v>
      </c>
    </row>
    <row r="17" ht="13.2" spans="1:15">
      <c r="A17" s="28" t="s">
        <v>1007</v>
      </c>
      <c r="B17" s="28" t="s">
        <v>460</v>
      </c>
      <c r="C17" s="41" t="s">
        <v>1008</v>
      </c>
      <c r="D17" s="28" t="s">
        <v>1000</v>
      </c>
      <c r="E17" s="28">
        <v>18884260109</v>
      </c>
    </row>
    <row r="18" ht="13.2" spans="1:15">
      <c r="A18" s="28" t="s">
        <v>1009</v>
      </c>
      <c r="B18" s="28" t="s">
        <v>460</v>
      </c>
      <c r="C18" s="41" t="s">
        <v>1010</v>
      </c>
      <c r="D18" s="28" t="s">
        <v>1000</v>
      </c>
      <c r="E18" s="28">
        <v>17364776383</v>
      </c>
    </row>
    <row r="19" ht="13.2" spans="1:15">
      <c r="A19" s="28" t="s">
        <v>1011</v>
      </c>
      <c r="B19" s="28" t="s">
        <v>460</v>
      </c>
      <c r="C19" s="41" t="s">
        <v>1012</v>
      </c>
      <c r="D19" s="28" t="s">
        <v>1000</v>
      </c>
      <c r="E19" s="28">
        <v>18080565326</v>
      </c>
    </row>
    <row r="20" ht="13.2" spans="1:15">
      <c r="A20" s="28" t="s">
        <v>1013</v>
      </c>
      <c r="B20" s="28" t="s">
        <v>460</v>
      </c>
      <c r="C20" s="41" t="s">
        <v>1014</v>
      </c>
      <c r="D20" s="28" t="s">
        <v>1000</v>
      </c>
      <c r="E20" s="28">
        <v>15184338058</v>
      </c>
    </row>
    <row r="21" ht="13.2" spans="1:15">
      <c r="A21" s="28" t="s">
        <v>1015</v>
      </c>
      <c r="B21" s="28" t="s">
        <v>460</v>
      </c>
      <c r="C21" s="41" t="s">
        <v>1016</v>
      </c>
      <c r="D21" s="28" t="s">
        <v>1000</v>
      </c>
      <c r="E21" s="28">
        <v>17844608971</v>
      </c>
    </row>
    <row r="22" ht="13.2" spans="1:15">
      <c r="A22" s="28" t="s">
        <v>1017</v>
      </c>
      <c r="B22" s="28" t="s">
        <v>460</v>
      </c>
      <c r="C22" s="41" t="s">
        <v>1018</v>
      </c>
      <c r="D22" s="28" t="s">
        <v>1000</v>
      </c>
      <c r="E22" s="28">
        <v>18481140283</v>
      </c>
    </row>
    <row r="23" ht="13.2" spans="1:15">
      <c r="A23" s="28" t="s">
        <v>1019</v>
      </c>
      <c r="B23" s="28" t="s">
        <v>460</v>
      </c>
      <c r="C23" s="41" t="s">
        <v>1020</v>
      </c>
      <c r="D23" s="28" t="s">
        <v>1000</v>
      </c>
      <c r="E23" s="28">
        <v>13096323808</v>
      </c>
    </row>
    <row r="24" ht="13.2" spans="1:15">
      <c r="A24" s="28" t="s">
        <v>1021</v>
      </c>
      <c r="B24" s="28" t="s">
        <v>460</v>
      </c>
      <c r="C24" s="41" t="s">
        <v>1022</v>
      </c>
      <c r="D24" s="28" t="s">
        <v>1000</v>
      </c>
      <c r="E24" s="28">
        <v>19961423272</v>
      </c>
    </row>
    <row r="25" ht="13.2" spans="1:15">
      <c r="A25" s="28" t="s">
        <v>1023</v>
      </c>
      <c r="B25" s="28" t="s">
        <v>460</v>
      </c>
      <c r="C25" s="41" t="s">
        <v>1024</v>
      </c>
      <c r="D25" s="28" t="s">
        <v>1000</v>
      </c>
      <c r="E25" s="28">
        <v>18048888083</v>
      </c>
    </row>
    <row r="26" ht="13.2" spans="1:15">
      <c r="A26" s="28" t="s">
        <v>1025</v>
      </c>
      <c r="B26" s="28" t="s">
        <v>460</v>
      </c>
      <c r="C26" s="41" t="s">
        <v>1026</v>
      </c>
      <c r="D26" s="28" t="s">
        <v>1000</v>
      </c>
      <c r="E26" s="28">
        <v>19982980181</v>
      </c>
      <c r="O26" s="3"/>
    </row>
    <row r="27" ht="13.2" spans="1:15">
      <c r="A27" s="28" t="s">
        <v>1027</v>
      </c>
      <c r="B27" s="28" t="s">
        <v>460</v>
      </c>
      <c r="C27" s="41" t="s">
        <v>1028</v>
      </c>
      <c r="D27" s="28" t="s">
        <v>1000</v>
      </c>
      <c r="E27" s="28">
        <v>17729887727</v>
      </c>
    </row>
    <row r="28" ht="13.2" spans="1:15">
      <c r="A28" s="28" t="s">
        <v>1029</v>
      </c>
      <c r="B28" s="28" t="s">
        <v>460</v>
      </c>
      <c r="C28" s="41" t="s">
        <v>1030</v>
      </c>
      <c r="D28" s="28" t="s">
        <v>1000</v>
      </c>
      <c r="E28" s="28">
        <v>13541014808</v>
      </c>
      <c r="I28" s="3"/>
    </row>
    <row r="29" ht="13.2" spans="1:15">
      <c r="A29" s="28" t="s">
        <v>1031</v>
      </c>
      <c r="B29" s="28" t="s">
        <v>460</v>
      </c>
      <c r="C29" s="28" t="s">
        <v>1032</v>
      </c>
      <c r="D29" s="28" t="s">
        <v>1000</v>
      </c>
      <c r="E29" s="28">
        <v>19828376441</v>
      </c>
    </row>
    <row r="30" ht="13.2" spans="1:15">
      <c r="A30" s="28" t="s">
        <v>1033</v>
      </c>
      <c r="B30" s="28" t="s">
        <v>460</v>
      </c>
      <c r="C30" s="41" t="s">
        <v>1034</v>
      </c>
      <c r="D30" s="28" t="s">
        <v>1000</v>
      </c>
      <c r="E30" s="28">
        <v>18111324589</v>
      </c>
      <c r="I30" s="3"/>
    </row>
    <row r="31" ht="13.2" spans="1:15">
      <c r="A31" s="28" t="s">
        <v>1035</v>
      </c>
      <c r="B31" s="28" t="s">
        <v>460</v>
      </c>
      <c r="C31" s="41" t="s">
        <v>1036</v>
      </c>
      <c r="D31" s="28" t="s">
        <v>1000</v>
      </c>
      <c r="E31" s="28">
        <v>17761033759</v>
      </c>
    </row>
    <row r="32" ht="13.2" spans="1:15">
      <c r="A32" s="28" t="s">
        <v>1037</v>
      </c>
      <c r="B32" s="28" t="s">
        <v>460</v>
      </c>
      <c r="C32" s="41" t="s">
        <v>1038</v>
      </c>
      <c r="D32" s="28" t="s">
        <v>1000</v>
      </c>
      <c r="E32" s="28">
        <v>17361169322</v>
      </c>
    </row>
    <row r="33" ht="13.2" spans="1:31">
      <c r="A33" s="28" t="s">
        <v>1039</v>
      </c>
      <c r="B33" s="28" t="s">
        <v>460</v>
      </c>
      <c r="C33" s="41" t="s">
        <v>1040</v>
      </c>
      <c r="D33" s="28" t="s">
        <v>1000</v>
      </c>
      <c r="E33" s="28">
        <v>19522245003</v>
      </c>
    </row>
    <row r="34" ht="13.2" spans="1:31">
      <c r="A34" s="28" t="s">
        <v>1041</v>
      </c>
      <c r="B34" s="28" t="s">
        <v>460</v>
      </c>
      <c r="C34" s="41" t="s">
        <v>1042</v>
      </c>
      <c r="D34" s="28" t="s">
        <v>1000</v>
      </c>
      <c r="E34" s="28">
        <v>19881706207</v>
      </c>
    </row>
    <row r="35" ht="13.2" spans="1:31">
      <c r="A35" s="28" t="s">
        <v>1043</v>
      </c>
      <c r="B35" s="28" t="s">
        <v>460</v>
      </c>
      <c r="C35" s="41" t="s">
        <v>1044</v>
      </c>
      <c r="D35" s="28" t="s">
        <v>1000</v>
      </c>
      <c r="E35" s="28">
        <v>18282584615</v>
      </c>
    </row>
    <row r="36" ht="13.2" spans="1:31">
      <c r="A36" s="28" t="s">
        <v>1045</v>
      </c>
      <c r="B36" s="28" t="s">
        <v>460</v>
      </c>
      <c r="C36" s="41" t="s">
        <v>1046</v>
      </c>
      <c r="D36" s="28" t="s">
        <v>1000</v>
      </c>
      <c r="E36" s="28">
        <v>13064377701</v>
      </c>
    </row>
    <row r="37" ht="13.2" spans="1:31">
      <c r="A37" s="28" t="s">
        <v>1047</v>
      </c>
      <c r="B37" s="28" t="s">
        <v>460</v>
      </c>
      <c r="C37" s="41" t="s">
        <v>1048</v>
      </c>
      <c r="D37" s="28" t="s">
        <v>1000</v>
      </c>
      <c r="E37" s="28">
        <v>18828647498</v>
      </c>
    </row>
    <row r="38" ht="13.2" spans="1:31">
      <c r="A38" s="28" t="s">
        <v>1049</v>
      </c>
      <c r="B38" s="28" t="s">
        <v>460</v>
      </c>
      <c r="C38" s="41" t="s">
        <v>1050</v>
      </c>
      <c r="D38" s="28" t="s">
        <v>1000</v>
      </c>
      <c r="E38" s="28">
        <v>13096323990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1051</v>
      </c>
      <c r="B39" s="28" t="s">
        <v>460</v>
      </c>
      <c r="C39" s="28" t="s">
        <v>1052</v>
      </c>
      <c r="D39" s="28" t="s">
        <v>1000</v>
      </c>
      <c r="E39" s="28">
        <v>18190316978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1053</v>
      </c>
      <c r="B40" s="28" t="s">
        <v>460</v>
      </c>
      <c r="C40" s="41" t="s">
        <v>1054</v>
      </c>
      <c r="D40" s="28" t="s">
        <v>1000</v>
      </c>
      <c r="E40" s="28">
        <v>13551008986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1055</v>
      </c>
      <c r="B41" s="28" t="s">
        <v>460</v>
      </c>
      <c r="C41" s="41" t="s">
        <v>1056</v>
      </c>
      <c r="D41" s="28" t="s">
        <v>1000</v>
      </c>
      <c r="E41" s="28">
        <v>13419103358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1057</v>
      </c>
      <c r="B42" s="28" t="s">
        <v>460</v>
      </c>
      <c r="C42" s="41" t="s">
        <v>1058</v>
      </c>
      <c r="D42" s="28" t="s">
        <v>1000</v>
      </c>
      <c r="E42" s="28">
        <v>18990452259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1059</v>
      </c>
      <c r="B43" s="28" t="s">
        <v>460</v>
      </c>
      <c r="C43" s="41" t="s">
        <v>1060</v>
      </c>
      <c r="D43" s="28" t="s">
        <v>1000</v>
      </c>
      <c r="E43" s="28">
        <v>13419103358</v>
      </c>
      <c r="F43" s="3"/>
      <c r="G43" s="3"/>
      <c r="W43" s="3"/>
      <c r="X43" s="3"/>
    </row>
    <row r="44" ht="13.2" spans="1:31">
      <c r="A44" s="28" t="s">
        <v>1061</v>
      </c>
      <c r="B44" s="28" t="s">
        <v>460</v>
      </c>
      <c r="C44" s="41" t="s">
        <v>1062</v>
      </c>
      <c r="D44" s="28" t="s">
        <v>1000</v>
      </c>
      <c r="E44" s="28">
        <v>19938505873</v>
      </c>
    </row>
    <row r="45" ht="13.2" spans="1:31">
      <c r="A45" s="28" t="s">
        <v>1063</v>
      </c>
      <c r="B45" s="28" t="s">
        <v>460</v>
      </c>
      <c r="C45" s="41" t="s">
        <v>1064</v>
      </c>
      <c r="D45" s="28" t="s">
        <v>1000</v>
      </c>
      <c r="E45" s="28">
        <v>15884883629</v>
      </c>
    </row>
    <row r="46" ht="13.2" spans="1:31">
      <c r="A46" s="28" t="s">
        <v>1065</v>
      </c>
      <c r="B46" s="28" t="s">
        <v>460</v>
      </c>
      <c r="C46" s="41" t="s">
        <v>1066</v>
      </c>
      <c r="D46" s="28" t="s">
        <v>1000</v>
      </c>
      <c r="E46" s="28">
        <v>15008213044</v>
      </c>
    </row>
    <row r="47" ht="13.2" spans="1:31">
      <c r="A47" s="28" t="s">
        <v>1067</v>
      </c>
      <c r="B47" s="28" t="s">
        <v>460</v>
      </c>
      <c r="C47" s="41" t="s">
        <v>1068</v>
      </c>
      <c r="D47" s="28" t="s">
        <v>1000</v>
      </c>
      <c r="E47" s="28">
        <v>15228662104</v>
      </c>
    </row>
    <row r="48" ht="13.2" spans="1:31">
      <c r="A48" s="28" t="s">
        <v>1069</v>
      </c>
      <c r="B48" s="28" t="s">
        <v>460</v>
      </c>
      <c r="C48" s="41" t="s">
        <v>1070</v>
      </c>
      <c r="D48" s="28" t="s">
        <v>1000</v>
      </c>
      <c r="E48" s="28">
        <v>15528745770</v>
      </c>
    </row>
    <row r="49" ht="13.2" spans="1:13">
      <c r="A49" s="28" t="s">
        <v>1071</v>
      </c>
      <c r="B49" s="28" t="s">
        <v>460</v>
      </c>
      <c r="C49" s="41" t="s">
        <v>1072</v>
      </c>
      <c r="D49" s="28" t="s">
        <v>1000</v>
      </c>
      <c r="E49" s="28">
        <v>15108166267</v>
      </c>
    </row>
    <row r="50" ht="13.2" spans="1:13">
      <c r="A50" s="28" t="s">
        <v>1073</v>
      </c>
      <c r="B50" s="28" t="s">
        <v>460</v>
      </c>
      <c r="C50" s="41" t="s">
        <v>1074</v>
      </c>
      <c r="D50" s="28" t="s">
        <v>1000</v>
      </c>
      <c r="E50" s="28">
        <v>17313518653</v>
      </c>
    </row>
    <row r="51" ht="13.2" spans="1:13">
      <c r="A51" s="28" t="s">
        <v>1075</v>
      </c>
      <c r="B51" s="28" t="s">
        <v>460</v>
      </c>
      <c r="C51" s="41" t="s">
        <v>1076</v>
      </c>
      <c r="D51" s="28" t="s">
        <v>1000</v>
      </c>
      <c r="E51" s="28">
        <v>18982523904</v>
      </c>
    </row>
    <row r="52" ht="13.2" spans="1:13">
      <c r="A52" s="28" t="s">
        <v>1077</v>
      </c>
      <c r="B52" s="28" t="s">
        <v>460</v>
      </c>
      <c r="C52" s="41" t="s">
        <v>1078</v>
      </c>
      <c r="D52" s="28" t="s">
        <v>1000</v>
      </c>
      <c r="E52" s="28">
        <v>18800950178</v>
      </c>
    </row>
    <row r="53" ht="13.2" spans="1:13">
      <c r="A53" s="28" t="s">
        <v>1079</v>
      </c>
      <c r="B53" s="28" t="s">
        <v>460</v>
      </c>
      <c r="C53" s="41" t="s">
        <v>1080</v>
      </c>
      <c r="D53" s="28" t="s">
        <v>1000</v>
      </c>
      <c r="E53" s="28">
        <v>17790531180</v>
      </c>
    </row>
    <row r="54" ht="13.2" spans="1:13">
      <c r="A54" s="28" t="s">
        <v>1081</v>
      </c>
      <c r="B54" s="28" t="s">
        <v>460</v>
      </c>
      <c r="C54" s="41" t="s">
        <v>1082</v>
      </c>
      <c r="D54" s="28" t="s">
        <v>1000</v>
      </c>
      <c r="E54" s="28">
        <v>13111823306</v>
      </c>
    </row>
    <row r="55" ht="13.2" spans="1:13">
      <c r="A55" s="28" t="s">
        <v>1083</v>
      </c>
      <c r="B55" s="28" t="s">
        <v>460</v>
      </c>
      <c r="C55" s="41" t="s">
        <v>1084</v>
      </c>
      <c r="D55" s="28" t="s">
        <v>1000</v>
      </c>
      <c r="E55" s="28">
        <v>13551262488</v>
      </c>
    </row>
    <row r="56" ht="13.2" spans="1:13">
      <c r="A56" s="28" t="s">
        <v>1085</v>
      </c>
      <c r="B56" s="28" t="s">
        <v>460</v>
      </c>
      <c r="C56" s="41" t="s">
        <v>1086</v>
      </c>
      <c r="D56" s="28" t="s">
        <v>1000</v>
      </c>
      <c r="E56" s="28">
        <v>18682779806</v>
      </c>
    </row>
    <row r="57" ht="13.2" spans="1:13">
      <c r="A57" s="28" t="s">
        <v>1087</v>
      </c>
      <c r="B57" s="28" t="s">
        <v>460</v>
      </c>
      <c r="C57" s="28" t="s">
        <v>1088</v>
      </c>
      <c r="D57" s="28" t="s">
        <v>1000</v>
      </c>
      <c r="E57" s="28">
        <v>15315545855</v>
      </c>
    </row>
    <row r="58" ht="13.2" spans="1:13">
      <c r="A58" s="28" t="s">
        <v>1089</v>
      </c>
      <c r="B58" s="28" t="s">
        <v>460</v>
      </c>
      <c r="C58" s="41" t="s">
        <v>1090</v>
      </c>
      <c r="D58" s="28" t="s">
        <v>1000</v>
      </c>
      <c r="E58" s="28">
        <v>15883501457</v>
      </c>
      <c r="M58">
        <v>-1</v>
      </c>
    </row>
    <row r="59" ht="13.2" spans="1:13">
      <c r="A59" s="28" t="s">
        <v>1091</v>
      </c>
      <c r="B59" s="28" t="s">
        <v>460</v>
      </c>
      <c r="C59" s="41" t="s">
        <v>1092</v>
      </c>
      <c r="D59" s="28" t="s">
        <v>1000</v>
      </c>
      <c r="E59" s="28">
        <v>18181945606</v>
      </c>
    </row>
    <row r="60" ht="13.2" spans="1:13">
      <c r="A60" s="28" t="s">
        <v>1093</v>
      </c>
      <c r="B60" s="28" t="s">
        <v>460</v>
      </c>
      <c r="C60" s="41" t="s">
        <v>1094</v>
      </c>
      <c r="D60" s="28" t="s">
        <v>1000</v>
      </c>
      <c r="E60" s="28">
        <v>19882162356</v>
      </c>
    </row>
    <row r="61" ht="13.2" spans="1:13">
      <c r="F61" s="3" t="s">
        <v>10</v>
      </c>
      <c r="G61" s="3"/>
    </row>
    <row r="62" ht="13.2" spans="1:13">
      <c r="F62" s="3" t="s">
        <v>8</v>
      </c>
      <c r="G62" s="3"/>
    </row>
    <row r="63" ht="13.2" spans="1:13">
      <c r="F63" s="3" t="s">
        <v>9</v>
      </c>
      <c r="G63" s="3"/>
    </row>
    <row r="64" ht="13.2" spans="1:13">
      <c r="F64" s="3" t="s">
        <v>11</v>
      </c>
      <c r="G64" s="3"/>
    </row>
    <row r="65" ht="13.2" spans="6:7">
      <c r="F65" s="3" t="s">
        <v>12</v>
      </c>
      <c r="G65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"/>
  <dimension ref="A1:AH60"/>
  <sheetViews>
    <sheetView workbookViewId="0">
      <pane ySplit="1" topLeftCell="A2" activePane="bottomLeft" state="frozen"/>
      <selection/>
      <selection pane="bottomLeft" activeCell="A1" sqref="A1:E1"/>
    </sheetView>
  </sheetViews>
  <sheetFormatPr defaultColWidth="14" defaultRowHeight="18" customHeight="1"/>
  <cols>
    <col min="1" max="5" width="20.712962962963" customWidth="1"/>
    <col min="17" max="17" width="12.5925925925926" customWidth="1"/>
    <col min="27" max="27" width="12.7314814814815" customWidth="1"/>
    <col min="28" max="28" width="11.9907407407407" customWidth="1"/>
  </cols>
  <sheetData>
    <row r="1" ht="15.6" spans="1:34">
      <c r="A1" s="16" t="s">
        <v>1095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7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2</v>
      </c>
      <c r="H4" s="3"/>
      <c r="I4" s="3"/>
      <c r="J4" s="3"/>
      <c r="K4" s="7"/>
      <c r="L4" s="7"/>
      <c r="M4" s="3"/>
      <c r="N4" s="3"/>
      <c r="O4" s="3"/>
      <c r="P4" s="3"/>
      <c r="Q4" s="7"/>
      <c r="R4" s="7"/>
      <c r="S4" s="7"/>
      <c r="T4" s="3"/>
      <c r="U4" s="3"/>
      <c r="V4" s="3"/>
      <c r="W4" s="3"/>
      <c r="X4" s="3"/>
      <c r="Y4" s="7"/>
      <c r="Z4" s="3"/>
      <c r="AA4" s="6"/>
      <c r="AH4">
        <v>2</v>
      </c>
    </row>
    <row r="5" ht="61.1" customHeight="1" spans="1:34">
      <c r="A5" s="5"/>
      <c r="B5" s="5"/>
      <c r="C5" s="5"/>
      <c r="D5" s="5"/>
      <c r="E5" s="5"/>
      <c r="F5" s="3" t="s">
        <v>10</v>
      </c>
      <c r="G5" s="3">
        <f>SUM(H5:AH5)</f>
        <v>-1</v>
      </c>
      <c r="H5" s="3"/>
      <c r="I5" s="3"/>
      <c r="J5" s="3"/>
      <c r="K5" s="3"/>
      <c r="L5" s="3"/>
      <c r="M5" s="3"/>
      <c r="N5" s="3"/>
      <c r="O5" s="3"/>
      <c r="P5" s="3"/>
      <c r="Q5" s="38"/>
      <c r="R5" s="3"/>
      <c r="S5" s="3"/>
      <c r="T5" s="3"/>
      <c r="U5" s="3"/>
      <c r="V5" s="3"/>
      <c r="W5" s="3"/>
      <c r="X5" s="3"/>
      <c r="Y5" s="3"/>
      <c r="Z5" s="3"/>
      <c r="AA5" s="38"/>
      <c r="AB5" s="43">
        <v>-1</v>
      </c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7"/>
      <c r="L6" s="3"/>
      <c r="M6" s="7"/>
      <c r="N6" s="3"/>
      <c r="O6" s="3"/>
      <c r="P6" s="3"/>
      <c r="Q6" s="6"/>
      <c r="R6" s="3"/>
      <c r="S6" s="7"/>
      <c r="T6" s="7"/>
      <c r="U6" s="3"/>
      <c r="V6" s="3"/>
      <c r="W6" s="3"/>
      <c r="X6" s="3"/>
      <c r="Y6" s="7"/>
      <c r="Z6" s="7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  <c r="AB9" s="52"/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1096</v>
      </c>
      <c r="B13" s="28" t="s">
        <v>456</v>
      </c>
      <c r="C13" s="41" t="s">
        <v>1097</v>
      </c>
      <c r="D13" s="28" t="s">
        <v>1098</v>
      </c>
      <c r="E13" s="28">
        <v>1933848580</v>
      </c>
      <c r="F13" s="9"/>
      <c r="G13" s="9"/>
      <c r="AG13">
        <v>-1</v>
      </c>
    </row>
    <row r="14" ht="13.2" spans="1:34">
      <c r="A14" s="28" t="s">
        <v>1099</v>
      </c>
      <c r="B14" s="28" t="s">
        <v>460</v>
      </c>
      <c r="C14" s="41" t="s">
        <v>1100</v>
      </c>
      <c r="D14" s="28" t="s">
        <v>1098</v>
      </c>
      <c r="E14" s="28">
        <v>19982976217</v>
      </c>
      <c r="F14" s="9"/>
      <c r="G14" s="9"/>
      <c r="Y14">
        <v>-1</v>
      </c>
    </row>
    <row r="15" ht="13.2" spans="1:34">
      <c r="A15" s="28" t="s">
        <v>1101</v>
      </c>
      <c r="B15" s="28" t="s">
        <v>460</v>
      </c>
      <c r="C15" s="41" t="s">
        <v>1102</v>
      </c>
      <c r="D15" s="28" t="s">
        <v>1098</v>
      </c>
      <c r="E15" s="28">
        <v>17766792790</v>
      </c>
      <c r="F15" s="9"/>
      <c r="G15" s="9"/>
      <c r="AG15">
        <v>-1</v>
      </c>
    </row>
    <row r="16" ht="13.2" spans="1:34">
      <c r="A16" s="28" t="s">
        <v>1103</v>
      </c>
      <c r="B16" s="28" t="s">
        <v>460</v>
      </c>
      <c r="C16" s="41" t="s">
        <v>1104</v>
      </c>
      <c r="D16" s="28" t="s">
        <v>18</v>
      </c>
      <c r="E16" s="28">
        <v>18283794906</v>
      </c>
      <c r="F16" s="9"/>
      <c r="G16" s="9"/>
    </row>
    <row r="17" ht="13.2" spans="1:33">
      <c r="A17" s="28" t="s">
        <v>1105</v>
      </c>
      <c r="B17" s="28" t="s">
        <v>460</v>
      </c>
      <c r="C17" s="41" t="s">
        <v>1106</v>
      </c>
      <c r="D17" s="28" t="s">
        <v>18</v>
      </c>
      <c r="E17" s="28">
        <v>18228433122</v>
      </c>
      <c r="F17" s="9"/>
      <c r="G17" s="9"/>
    </row>
    <row r="18" ht="13.2" spans="1:33">
      <c r="A18" s="28" t="s">
        <v>291</v>
      </c>
      <c r="B18" s="28" t="s">
        <v>456</v>
      </c>
      <c r="C18" s="41" t="s">
        <v>1107</v>
      </c>
      <c r="D18" s="28" t="s">
        <v>18</v>
      </c>
      <c r="E18" s="28">
        <v>17828157745</v>
      </c>
    </row>
    <row r="19" ht="13.2" spans="1:33">
      <c r="A19" s="28" t="s">
        <v>1108</v>
      </c>
      <c r="B19" s="28" t="s">
        <v>456</v>
      </c>
      <c r="C19" s="28" t="s">
        <v>1109</v>
      </c>
      <c r="D19" s="28" t="s">
        <v>18</v>
      </c>
      <c r="E19" s="28">
        <v>18428197745</v>
      </c>
    </row>
    <row r="20" ht="13.2" spans="1:33">
      <c r="A20" s="28" t="s">
        <v>1110</v>
      </c>
      <c r="B20" s="28" t="s">
        <v>460</v>
      </c>
      <c r="C20" s="41" t="s">
        <v>1111</v>
      </c>
      <c r="D20" s="28" t="s">
        <v>18</v>
      </c>
      <c r="E20" s="28">
        <v>19371263627</v>
      </c>
      <c r="Q20" s="23"/>
      <c r="S20" s="23"/>
    </row>
    <row r="21" ht="13.2" spans="1:33">
      <c r="A21" s="28" t="s">
        <v>1112</v>
      </c>
      <c r="B21" s="28" t="s">
        <v>456</v>
      </c>
      <c r="C21" s="28" t="s">
        <v>1113</v>
      </c>
      <c r="D21" s="28" t="s">
        <v>18</v>
      </c>
      <c r="E21" s="28">
        <v>18383961080</v>
      </c>
    </row>
    <row r="22" ht="13.2" spans="1:33">
      <c r="A22" s="28" t="s">
        <v>1114</v>
      </c>
      <c r="B22" s="28" t="s">
        <v>456</v>
      </c>
      <c r="C22" s="41" t="s">
        <v>1115</v>
      </c>
      <c r="D22" s="28" t="s">
        <v>18</v>
      </c>
      <c r="E22" s="28">
        <v>13547820081</v>
      </c>
      <c r="R22" s="24"/>
    </row>
    <row r="23" ht="13.2" spans="1:33">
      <c r="A23" s="28" t="s">
        <v>1116</v>
      </c>
      <c r="B23" s="28" t="s">
        <v>456</v>
      </c>
      <c r="C23" s="41" t="s">
        <v>1117</v>
      </c>
      <c r="D23" s="28" t="s">
        <v>18</v>
      </c>
      <c r="E23" s="28">
        <v>18382856826</v>
      </c>
      <c r="P23" s="23"/>
      <c r="Q23" s="23"/>
      <c r="R23" s="24"/>
    </row>
    <row r="24" ht="13.2" spans="1:33">
      <c r="A24" s="28" t="s">
        <v>1118</v>
      </c>
      <c r="B24" s="28" t="s">
        <v>456</v>
      </c>
      <c r="C24" s="41" t="s">
        <v>1119</v>
      </c>
      <c r="D24" s="28" t="s">
        <v>18</v>
      </c>
      <c r="E24" s="28">
        <v>13032869052</v>
      </c>
    </row>
    <row r="25" ht="13.2" spans="1:33">
      <c r="A25" s="28" t="s">
        <v>1120</v>
      </c>
      <c r="B25" s="28" t="s">
        <v>456</v>
      </c>
      <c r="C25" s="41" t="s">
        <v>1121</v>
      </c>
      <c r="D25" s="28" t="s">
        <v>18</v>
      </c>
      <c r="E25" s="28">
        <v>13032868239</v>
      </c>
    </row>
    <row r="26" ht="13.2" spans="1:33">
      <c r="A26" s="28" t="s">
        <v>1122</v>
      </c>
      <c r="B26" s="28" t="s">
        <v>456</v>
      </c>
      <c r="C26" s="41" t="s">
        <v>1123</v>
      </c>
      <c r="D26" s="28" t="s">
        <v>18</v>
      </c>
      <c r="E26" s="28">
        <v>18090137442</v>
      </c>
      <c r="AG26">
        <v>-1</v>
      </c>
    </row>
    <row r="27" ht="13.2" spans="1:33">
      <c r="A27" s="28" t="s">
        <v>1124</v>
      </c>
      <c r="B27" s="28" t="s">
        <v>456</v>
      </c>
      <c r="C27" s="41" t="s">
        <v>1125</v>
      </c>
      <c r="D27" s="28" t="s">
        <v>18</v>
      </c>
      <c r="E27" s="28">
        <v>15280956620</v>
      </c>
    </row>
    <row r="28" ht="13.2" spans="1:33">
      <c r="A28" s="28" t="s">
        <v>1126</v>
      </c>
      <c r="B28" s="28" t="s">
        <v>456</v>
      </c>
      <c r="C28" s="28" t="s">
        <v>1127</v>
      </c>
      <c r="D28" s="28" t="s">
        <v>18</v>
      </c>
      <c r="E28" s="28">
        <v>13154463661</v>
      </c>
    </row>
    <row r="29" ht="13.2" spans="1:33">
      <c r="A29" s="28" t="s">
        <v>1128</v>
      </c>
      <c r="B29" s="28" t="s">
        <v>456</v>
      </c>
      <c r="C29" s="41" t="s">
        <v>1129</v>
      </c>
      <c r="D29" s="28" t="s">
        <v>18</v>
      </c>
      <c r="E29" s="28">
        <v>18881438533</v>
      </c>
    </row>
    <row r="30" ht="13.2" spans="1:33">
      <c r="A30" s="28" t="s">
        <v>1130</v>
      </c>
      <c r="B30" s="28" t="s">
        <v>456</v>
      </c>
      <c r="C30" s="41" t="s">
        <v>1131</v>
      </c>
      <c r="D30" s="28" t="s">
        <v>18</v>
      </c>
      <c r="E30" s="28">
        <v>18111554235</v>
      </c>
    </row>
    <row r="31" ht="13.2" spans="1:33">
      <c r="A31" s="28" t="s">
        <v>1132</v>
      </c>
      <c r="B31" s="28" t="s">
        <v>456</v>
      </c>
      <c r="C31" s="41" t="s">
        <v>1133</v>
      </c>
      <c r="D31" s="28" t="s">
        <v>18</v>
      </c>
      <c r="E31" s="28">
        <v>18382960623</v>
      </c>
    </row>
    <row r="32" ht="13.2" spans="1:33">
      <c r="A32" s="28" t="s">
        <v>1134</v>
      </c>
      <c r="B32" s="28" t="s">
        <v>456</v>
      </c>
      <c r="C32" s="41" t="s">
        <v>1135</v>
      </c>
      <c r="D32" s="28" t="s">
        <v>18</v>
      </c>
      <c r="E32" s="28">
        <v>13096321085</v>
      </c>
      <c r="U32" s="36"/>
    </row>
    <row r="33" ht="13.2" spans="1:34">
      <c r="A33" s="28" t="s">
        <v>1136</v>
      </c>
      <c r="B33" s="28" t="s">
        <v>456</v>
      </c>
      <c r="C33" s="41" t="s">
        <v>1137</v>
      </c>
      <c r="D33" s="28" t="s">
        <v>18</v>
      </c>
      <c r="E33" s="28">
        <v>14780862921</v>
      </c>
    </row>
    <row r="34" ht="13.2" spans="1:34">
      <c r="A34" s="28" t="s">
        <v>1138</v>
      </c>
      <c r="B34" s="28" t="s">
        <v>456</v>
      </c>
      <c r="C34" s="41" t="s">
        <v>1139</v>
      </c>
      <c r="D34" s="28" t="s">
        <v>18</v>
      </c>
      <c r="E34" s="28">
        <v>1583241904</v>
      </c>
      <c r="O34" s="36"/>
    </row>
    <row r="35" ht="13.2" spans="1:34">
      <c r="A35" s="28" t="s">
        <v>1140</v>
      </c>
      <c r="B35" s="28" t="s">
        <v>456</v>
      </c>
      <c r="C35" s="28" t="s">
        <v>1141</v>
      </c>
      <c r="D35" s="28" t="s">
        <v>18</v>
      </c>
      <c r="E35" s="28">
        <v>18280093428</v>
      </c>
    </row>
    <row r="36" ht="13.2" spans="1:34">
      <c r="A36" s="28" t="s">
        <v>1142</v>
      </c>
      <c r="B36" s="28" t="s">
        <v>460</v>
      </c>
      <c r="C36" s="41" t="s">
        <v>1143</v>
      </c>
      <c r="D36" s="28" t="s">
        <v>18</v>
      </c>
      <c r="E36" s="28">
        <v>19980235046</v>
      </c>
      <c r="O36" s="36"/>
    </row>
    <row r="37" ht="13.2" spans="1:34">
      <c r="A37" s="28" t="s">
        <v>1144</v>
      </c>
      <c r="B37" s="28" t="s">
        <v>456</v>
      </c>
      <c r="C37" s="28" t="s">
        <v>1145</v>
      </c>
      <c r="D37" s="28" t="s">
        <v>18</v>
      </c>
      <c r="E37" s="28">
        <v>15984495685</v>
      </c>
    </row>
    <row r="38" ht="13.2" spans="1:34">
      <c r="A38" s="28" t="s">
        <v>1146</v>
      </c>
      <c r="B38" s="28" t="s">
        <v>456</v>
      </c>
      <c r="C38" s="41" t="s">
        <v>1147</v>
      </c>
      <c r="D38" s="28" t="s">
        <v>18</v>
      </c>
      <c r="E38" s="28">
        <v>19372245828</v>
      </c>
      <c r="F38" s="3"/>
      <c r="G38" s="3"/>
      <c r="H38" s="14"/>
    </row>
    <row r="39" ht="13.2" spans="1:34">
      <c r="A39" s="28" t="s">
        <v>1148</v>
      </c>
      <c r="B39" s="28" t="s">
        <v>456</v>
      </c>
      <c r="C39" s="41" t="s">
        <v>1149</v>
      </c>
      <c r="D39" s="28" t="s">
        <v>18</v>
      </c>
      <c r="E39" s="28">
        <v>19983148449</v>
      </c>
      <c r="F39" s="3"/>
      <c r="G39" s="3"/>
      <c r="H39" s="3"/>
    </row>
    <row r="40" ht="13.2" spans="1:34">
      <c r="A40" s="28" t="s">
        <v>1150</v>
      </c>
      <c r="B40" s="28" t="s">
        <v>456</v>
      </c>
      <c r="C40" s="41" t="s">
        <v>1151</v>
      </c>
      <c r="D40" s="28" t="s">
        <v>18</v>
      </c>
      <c r="E40" s="28">
        <v>13880284644</v>
      </c>
      <c r="F40" s="3"/>
      <c r="G40" s="3"/>
      <c r="H40" s="3"/>
    </row>
    <row r="41" ht="13.2" spans="1:34">
      <c r="A41" s="28" t="s">
        <v>1152</v>
      </c>
      <c r="B41" s="28" t="s">
        <v>456</v>
      </c>
      <c r="C41" s="41" t="s">
        <v>1153</v>
      </c>
      <c r="D41" s="28" t="s">
        <v>18</v>
      </c>
      <c r="E41" s="28">
        <v>13032869150</v>
      </c>
      <c r="F41" s="3"/>
      <c r="G41" s="3"/>
      <c r="H41" s="3"/>
    </row>
    <row r="42" ht="13.2" spans="1:34">
      <c r="A42" s="28" t="s">
        <v>1154</v>
      </c>
      <c r="B42" s="28" t="s">
        <v>460</v>
      </c>
      <c r="C42" s="41" t="s">
        <v>1155</v>
      </c>
      <c r="D42" s="28" t="s">
        <v>18</v>
      </c>
      <c r="E42" s="28">
        <v>18100801168</v>
      </c>
      <c r="F42" s="3"/>
      <c r="G42" s="3"/>
      <c r="H42" s="3"/>
    </row>
    <row r="43" ht="13.2" spans="1:34">
      <c r="A43" s="28" t="s">
        <v>1156</v>
      </c>
      <c r="B43" s="28" t="s">
        <v>460</v>
      </c>
      <c r="C43" s="41" t="s">
        <v>1157</v>
      </c>
      <c r="D43" s="28" t="s">
        <v>18</v>
      </c>
      <c r="E43" s="28">
        <v>15378466915</v>
      </c>
      <c r="F43" s="3"/>
      <c r="G43" s="3"/>
    </row>
    <row r="44" ht="13.2" spans="1:34">
      <c r="A44" s="28" t="s">
        <v>1158</v>
      </c>
      <c r="B44" s="28" t="s">
        <v>456</v>
      </c>
      <c r="C44" s="41" t="s">
        <v>1159</v>
      </c>
      <c r="D44" s="28" t="s">
        <v>18</v>
      </c>
      <c r="E44" s="28">
        <v>18980285696</v>
      </c>
      <c r="O44" s="53"/>
      <c r="P44" s="53"/>
      <c r="Q44" s="53"/>
      <c r="R44" s="53"/>
      <c r="S44" s="53"/>
      <c r="T44" s="53"/>
      <c r="U44" s="53"/>
      <c r="V44" s="53"/>
      <c r="W44" s="53"/>
      <c r="X44" s="53"/>
      <c r="Y44" s="53"/>
      <c r="Z44" s="53"/>
      <c r="AA44" s="53"/>
      <c r="AB44" s="53"/>
      <c r="AC44" s="53"/>
      <c r="AD44" s="53"/>
      <c r="AE44" s="53"/>
      <c r="AF44" s="53"/>
      <c r="AG44" s="53"/>
      <c r="AH44" s="53"/>
    </row>
    <row r="45" ht="13.2" spans="1:34">
      <c r="A45" s="28" t="s">
        <v>1160</v>
      </c>
      <c r="B45" s="28" t="s">
        <v>456</v>
      </c>
      <c r="C45" s="41" t="s">
        <v>1161</v>
      </c>
      <c r="D45" s="28" t="s">
        <v>18</v>
      </c>
      <c r="E45" s="28">
        <v>17796906284</v>
      </c>
      <c r="O45" s="36"/>
      <c r="P45" s="36"/>
      <c r="Q45" s="36"/>
      <c r="R45" s="36"/>
      <c r="S45" s="36"/>
      <c r="T45" s="36"/>
      <c r="U45" s="36"/>
      <c r="V45" s="36"/>
      <c r="W45" s="54"/>
      <c r="X45" s="36"/>
      <c r="Y45" s="36"/>
      <c r="Z45" s="36"/>
      <c r="AA45" s="36"/>
      <c r="AB45" s="36"/>
      <c r="AC45" s="36"/>
      <c r="AD45" s="36"/>
      <c r="AE45" s="36"/>
      <c r="AF45" s="36"/>
      <c r="AG45" s="54"/>
    </row>
    <row r="46" ht="13.2" spans="1:34">
      <c r="A46" s="28" t="s">
        <v>1162</v>
      </c>
      <c r="B46" s="28" t="s">
        <v>456</v>
      </c>
      <c r="C46" s="41" t="s">
        <v>1163</v>
      </c>
      <c r="D46" s="28" t="s">
        <v>18</v>
      </c>
      <c r="E46" s="28">
        <v>17390532185</v>
      </c>
      <c r="O46" s="36"/>
      <c r="P46" s="36"/>
      <c r="Q46" s="36"/>
      <c r="R46" s="36"/>
      <c r="S46" s="36"/>
      <c r="T46" s="36"/>
      <c r="U46" s="36"/>
      <c r="V46" s="36"/>
      <c r="W46" s="54"/>
      <c r="X46" s="36"/>
      <c r="Y46" s="36"/>
      <c r="Z46" s="36"/>
      <c r="AA46" s="36"/>
      <c r="AB46" s="36"/>
      <c r="AC46" s="36"/>
      <c r="AD46" s="36"/>
      <c r="AE46" s="36"/>
      <c r="AF46" s="36"/>
      <c r="AG46" s="54"/>
    </row>
    <row r="47" ht="13.2" spans="1:34">
      <c r="A47" s="28" t="s">
        <v>1164</v>
      </c>
      <c r="B47" s="28" t="s">
        <v>456</v>
      </c>
      <c r="C47" s="28" t="s">
        <v>1165</v>
      </c>
      <c r="D47" s="28" t="s">
        <v>18</v>
      </c>
      <c r="E47" s="28">
        <v>18398464352</v>
      </c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54"/>
    </row>
    <row r="48" ht="13.2" spans="1:34">
      <c r="A48" s="28" t="s">
        <v>1166</v>
      </c>
      <c r="B48" s="28" t="s">
        <v>460</v>
      </c>
      <c r="C48" s="41" t="s">
        <v>1167</v>
      </c>
      <c r="D48" s="28" t="s">
        <v>18</v>
      </c>
      <c r="E48" s="28">
        <v>13551982487</v>
      </c>
      <c r="O48" s="36"/>
      <c r="P48" s="36"/>
      <c r="Q48" s="36"/>
      <c r="R48" s="36"/>
      <c r="S48" s="36"/>
      <c r="T48" s="36"/>
      <c r="U48" s="36"/>
      <c r="V48" s="36"/>
      <c r="W48" s="54"/>
      <c r="X48" s="36"/>
      <c r="Y48" s="36"/>
      <c r="Z48" s="36"/>
      <c r="AA48" s="36"/>
      <c r="AB48" s="36"/>
      <c r="AC48" s="36"/>
      <c r="AD48" s="36"/>
      <c r="AE48" s="36"/>
      <c r="AF48" s="36"/>
      <c r="AG48" s="54"/>
    </row>
    <row r="49" ht="13.2" spans="1:34">
      <c r="A49" s="28" t="s">
        <v>1168</v>
      </c>
      <c r="B49" s="28" t="s">
        <v>456</v>
      </c>
      <c r="C49" s="41" t="s">
        <v>1169</v>
      </c>
      <c r="D49" s="28" t="s">
        <v>18</v>
      </c>
      <c r="E49" s="28">
        <v>14726083240</v>
      </c>
      <c r="Q49" s="23"/>
      <c r="S49" s="23"/>
      <c r="AC49" s="36"/>
      <c r="AD49" s="36"/>
    </row>
    <row r="50" ht="13.2" spans="1:34">
      <c r="A50" s="28" t="s">
        <v>1170</v>
      </c>
      <c r="B50" s="28" t="s">
        <v>460</v>
      </c>
      <c r="C50" s="41" t="s">
        <v>1171</v>
      </c>
      <c r="D50" s="28" t="s">
        <v>18</v>
      </c>
      <c r="E50" s="28">
        <v>17358683564</v>
      </c>
    </row>
    <row r="51" ht="13.2" spans="1:34">
      <c r="A51" s="28" t="s">
        <v>1172</v>
      </c>
      <c r="B51" s="28" t="s">
        <v>456</v>
      </c>
      <c r="C51" s="41" t="s">
        <v>1173</v>
      </c>
      <c r="D51" s="28" t="s">
        <v>18</v>
      </c>
      <c r="E51" s="28">
        <v>18015792187</v>
      </c>
    </row>
    <row r="52" ht="13.2" spans="1:34">
      <c r="A52" s="28" t="s">
        <v>1174</v>
      </c>
      <c r="B52" s="28" t="s">
        <v>456</v>
      </c>
      <c r="C52" s="28" t="s">
        <v>1175</v>
      </c>
      <c r="D52" s="28" t="s">
        <v>18</v>
      </c>
      <c r="E52" s="28">
        <v>13320797282</v>
      </c>
    </row>
    <row r="53" ht="13.2" spans="1:34">
      <c r="A53" s="28" t="s">
        <v>1176</v>
      </c>
      <c r="B53" s="28" t="s">
        <v>456</v>
      </c>
      <c r="C53" s="41" t="s">
        <v>1177</v>
      </c>
      <c r="D53" s="28" t="s">
        <v>18</v>
      </c>
      <c r="E53" s="28">
        <v>15756461538</v>
      </c>
    </row>
    <row r="54" ht="13.2" spans="1:34">
      <c r="A54" s="28" t="s">
        <v>1178</v>
      </c>
      <c r="B54" s="28" t="s">
        <v>460</v>
      </c>
      <c r="C54" s="41" t="s">
        <v>1179</v>
      </c>
      <c r="D54" s="28" t="s">
        <v>18</v>
      </c>
      <c r="E54" s="28">
        <v>17311604624</v>
      </c>
    </row>
    <row r="55" ht="13.2" spans="1:34">
      <c r="A55" s="28" t="s">
        <v>1180</v>
      </c>
      <c r="B55" s="28" t="s">
        <v>460</v>
      </c>
      <c r="C55" s="28" t="s">
        <v>1181</v>
      </c>
      <c r="D55" s="28" t="s">
        <v>1182</v>
      </c>
      <c r="E55" s="28">
        <v>19381537408</v>
      </c>
      <c r="AH55">
        <v>-1</v>
      </c>
    </row>
    <row r="56" ht="13.2" spans="1:34">
      <c r="F56" s="3" t="s">
        <v>10</v>
      </c>
      <c r="G56" s="3"/>
    </row>
    <row r="57" ht="13.2" spans="1:34">
      <c r="F57" s="3" t="s">
        <v>8</v>
      </c>
      <c r="G57" s="3"/>
    </row>
    <row r="58" ht="13.2" spans="1:34">
      <c r="F58" s="3" t="s">
        <v>9</v>
      </c>
      <c r="G58" s="3"/>
    </row>
    <row r="59" ht="13.2" spans="1:34">
      <c r="F59" s="3" t="s">
        <v>11</v>
      </c>
      <c r="G59" s="3"/>
    </row>
    <row r="60" ht="13.2" spans="1:34">
      <c r="F60" s="3" t="s">
        <v>12</v>
      </c>
      <c r="G60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"/>
  <dimension ref="A1:AH58"/>
  <sheetViews>
    <sheetView workbookViewId="0">
      <selection activeCell="A1" sqref="A1:E1"/>
    </sheetView>
  </sheetViews>
  <sheetFormatPr defaultColWidth="14" defaultRowHeight="18" customHeight="1"/>
  <sheetData>
    <row r="1" ht="15.6" spans="1:34">
      <c r="A1" s="16" t="s">
        <v>1183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3</v>
      </c>
      <c r="H4" s="3"/>
      <c r="I4" s="3"/>
      <c r="J4" s="3"/>
      <c r="K4" s="7"/>
      <c r="L4" s="3"/>
      <c r="M4" s="3"/>
      <c r="N4" s="3"/>
      <c r="O4" s="3"/>
      <c r="P4" s="3"/>
      <c r="Q4" s="7"/>
      <c r="R4" s="7"/>
      <c r="S4" s="3"/>
      <c r="T4" s="3"/>
      <c r="U4" s="7">
        <v>3</v>
      </c>
      <c r="V4" s="3"/>
      <c r="W4" s="3"/>
      <c r="X4" s="3"/>
      <c r="Y4" s="7"/>
      <c r="Z4" s="3"/>
      <c r="AA4" s="6"/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39"/>
      <c r="B6" s="39"/>
      <c r="C6" s="39"/>
      <c r="D6" s="39"/>
      <c r="E6" s="39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40"/>
      <c r="B12" s="40"/>
      <c r="C12" s="40"/>
      <c r="D12" s="40"/>
      <c r="E12" s="40"/>
      <c r="F12" s="9" t="s">
        <v>454</v>
      </c>
      <c r="G12" s="3">
        <f>SUM(H12:AH12)</f>
        <v>0</v>
      </c>
    </row>
    <row r="13" ht="13.2" spans="1:34">
      <c r="A13" s="28" t="s">
        <v>1184</v>
      </c>
      <c r="B13" s="28" t="s">
        <v>456</v>
      </c>
      <c r="C13" s="41" t="s">
        <v>1185</v>
      </c>
      <c r="D13" s="28" t="s">
        <v>1186</v>
      </c>
      <c r="E13" s="28">
        <v>13558579479</v>
      </c>
      <c r="F13" s="9"/>
      <c r="G13" s="9"/>
    </row>
    <row r="14" ht="13.2" spans="1:34">
      <c r="A14" s="28" t="s">
        <v>1187</v>
      </c>
      <c r="B14" s="28" t="s">
        <v>456</v>
      </c>
      <c r="C14" s="41" t="s">
        <v>1188</v>
      </c>
      <c r="D14" s="28" t="s">
        <v>1186</v>
      </c>
      <c r="E14" s="28">
        <v>15182867088</v>
      </c>
      <c r="F14" s="9"/>
      <c r="G14" s="9"/>
    </row>
    <row r="15" ht="13.2" spans="1:34">
      <c r="A15" s="28" t="s">
        <v>1189</v>
      </c>
      <c r="B15" s="28" t="s">
        <v>456</v>
      </c>
      <c r="C15" s="41" t="s">
        <v>1190</v>
      </c>
      <c r="D15" s="28" t="s">
        <v>1186</v>
      </c>
      <c r="E15" s="28">
        <v>18113356565</v>
      </c>
      <c r="F15" s="9"/>
      <c r="G15" s="9"/>
    </row>
    <row r="16" ht="13.2" spans="1:34">
      <c r="A16" s="28" t="s">
        <v>1191</v>
      </c>
      <c r="B16" s="28" t="s">
        <v>460</v>
      </c>
      <c r="C16" s="41" t="s">
        <v>1192</v>
      </c>
      <c r="D16" s="28" t="s">
        <v>1186</v>
      </c>
      <c r="E16" s="28">
        <v>13558576720</v>
      </c>
      <c r="F16" s="9"/>
      <c r="G16" s="9"/>
    </row>
    <row r="17" ht="13.2" spans="1:15">
      <c r="A17" s="28" t="s">
        <v>1193</v>
      </c>
      <c r="B17" s="28" t="s">
        <v>456</v>
      </c>
      <c r="C17" s="41" t="s">
        <v>1194</v>
      </c>
      <c r="D17" s="28" t="s">
        <v>1186</v>
      </c>
      <c r="E17" s="28">
        <v>13154401222</v>
      </c>
      <c r="F17" s="9"/>
      <c r="G17" s="9"/>
    </row>
    <row r="18" ht="13.2" spans="1:15">
      <c r="A18" s="28" t="s">
        <v>1195</v>
      </c>
      <c r="B18" s="28" t="s">
        <v>456</v>
      </c>
      <c r="C18" s="41" t="s">
        <v>1196</v>
      </c>
      <c r="D18" s="28" t="s">
        <v>1186</v>
      </c>
      <c r="E18" s="28">
        <v>17345536163</v>
      </c>
    </row>
    <row r="19" ht="13.2" spans="1:15">
      <c r="A19" s="28" t="s">
        <v>1197</v>
      </c>
      <c r="B19" s="28" t="s">
        <v>456</v>
      </c>
      <c r="C19" s="44" t="s">
        <v>1198</v>
      </c>
      <c r="D19" s="28" t="s">
        <v>1186</v>
      </c>
      <c r="E19" s="28">
        <v>15182135720</v>
      </c>
    </row>
    <row r="20" ht="13.2" spans="1:15">
      <c r="A20" s="28" t="s">
        <v>1199</v>
      </c>
      <c r="B20" s="28" t="s">
        <v>456</v>
      </c>
      <c r="C20" s="41" t="s">
        <v>1200</v>
      </c>
      <c r="D20" s="28" t="s">
        <v>1186</v>
      </c>
      <c r="E20" s="28">
        <v>15283219732</v>
      </c>
    </row>
    <row r="21" ht="13.2" spans="1:15">
      <c r="A21" s="28" t="s">
        <v>1201</v>
      </c>
      <c r="B21" s="28" t="s">
        <v>456</v>
      </c>
      <c r="C21" s="28" t="s">
        <v>1202</v>
      </c>
      <c r="D21" s="28" t="s">
        <v>1186</v>
      </c>
      <c r="E21" s="28">
        <v>18781578286</v>
      </c>
    </row>
    <row r="22" ht="13.2" spans="1:15">
      <c r="A22" s="28" t="s">
        <v>1193</v>
      </c>
      <c r="B22" s="28" t="s">
        <v>456</v>
      </c>
      <c r="C22" s="41" t="s">
        <v>1203</v>
      </c>
      <c r="D22" s="28" t="s">
        <v>1186</v>
      </c>
      <c r="E22" s="28">
        <v>17336844522</v>
      </c>
    </row>
    <row r="23" ht="13.2" spans="1:15">
      <c r="A23" s="28" t="s">
        <v>1204</v>
      </c>
      <c r="B23" s="28" t="s">
        <v>456</v>
      </c>
      <c r="C23" s="41" t="s">
        <v>1205</v>
      </c>
      <c r="D23" s="28" t="s">
        <v>1186</v>
      </c>
      <c r="E23" s="28">
        <v>13540611518</v>
      </c>
    </row>
    <row r="24" ht="13.2" spans="1:15">
      <c r="A24" s="28" t="s">
        <v>1206</v>
      </c>
      <c r="B24" s="28" t="s">
        <v>456</v>
      </c>
      <c r="C24" s="41" t="s">
        <v>1207</v>
      </c>
      <c r="D24" s="28" t="s">
        <v>1186</v>
      </c>
      <c r="E24" s="28">
        <v>17381701394</v>
      </c>
    </row>
    <row r="25" ht="13.2" spans="1:15">
      <c r="A25" s="28" t="s">
        <v>1208</v>
      </c>
      <c r="B25" s="28" t="s">
        <v>456</v>
      </c>
      <c r="C25" s="28" t="s">
        <v>1209</v>
      </c>
      <c r="D25" s="28" t="s">
        <v>1186</v>
      </c>
      <c r="E25" s="28">
        <v>17761487433</v>
      </c>
    </row>
    <row r="26" ht="13.2" spans="1:15">
      <c r="A26" s="28" t="s">
        <v>1210</v>
      </c>
      <c r="B26" s="28" t="s">
        <v>456</v>
      </c>
      <c r="C26" s="41" t="s">
        <v>1211</v>
      </c>
      <c r="D26" s="28" t="s">
        <v>1186</v>
      </c>
      <c r="E26" s="28">
        <v>13608223600</v>
      </c>
      <c r="O26" s="3"/>
    </row>
    <row r="27" ht="13.2" spans="1:15">
      <c r="A27" s="28" t="s">
        <v>1212</v>
      </c>
      <c r="B27" s="28" t="s">
        <v>456</v>
      </c>
      <c r="C27" s="28" t="s">
        <v>1213</v>
      </c>
      <c r="D27" s="28" t="s">
        <v>1186</v>
      </c>
      <c r="E27" s="28">
        <v>13795611559</v>
      </c>
    </row>
    <row r="28" ht="13.2" spans="1:15">
      <c r="A28" s="28" t="s">
        <v>1214</v>
      </c>
      <c r="B28" s="28" t="s">
        <v>460</v>
      </c>
      <c r="C28" s="41" t="s">
        <v>1215</v>
      </c>
      <c r="D28" s="28" t="s">
        <v>1186</v>
      </c>
      <c r="E28" s="28">
        <v>15183005598</v>
      </c>
      <c r="I28" s="3"/>
    </row>
    <row r="29" ht="13.2" spans="1:15">
      <c r="A29" s="28" t="s">
        <v>1216</v>
      </c>
      <c r="B29" s="28" t="s">
        <v>456</v>
      </c>
      <c r="C29" s="41" t="s">
        <v>1217</v>
      </c>
      <c r="D29" s="28" t="s">
        <v>1186</v>
      </c>
      <c r="E29" s="28">
        <v>17721888706</v>
      </c>
    </row>
    <row r="30" ht="13.2" spans="1:15">
      <c r="A30" s="28" t="s">
        <v>1218</v>
      </c>
      <c r="B30" s="28" t="s">
        <v>456</v>
      </c>
      <c r="C30" s="41" t="s">
        <v>1219</v>
      </c>
      <c r="D30" s="28" t="s">
        <v>1186</v>
      </c>
      <c r="E30" s="28">
        <v>17738535039</v>
      </c>
      <c r="I30" s="3"/>
    </row>
    <row r="31" ht="13.2" spans="1:15">
      <c r="A31" s="28" t="s">
        <v>1220</v>
      </c>
      <c r="B31" s="28" t="s">
        <v>456</v>
      </c>
      <c r="C31" s="41" t="s">
        <v>1221</v>
      </c>
      <c r="D31" s="28" t="s">
        <v>1186</v>
      </c>
      <c r="E31" s="28">
        <v>18090074228</v>
      </c>
    </row>
    <row r="32" ht="13.2" spans="1:15">
      <c r="A32" s="28" t="s">
        <v>1222</v>
      </c>
      <c r="B32" s="28" t="s">
        <v>456</v>
      </c>
      <c r="C32" s="41" t="s">
        <v>1223</v>
      </c>
      <c r="D32" s="28" t="s">
        <v>1186</v>
      </c>
      <c r="E32" s="28">
        <v>17360019669</v>
      </c>
    </row>
    <row r="33" ht="13.2" spans="1:31">
      <c r="A33" s="28" t="s">
        <v>1224</v>
      </c>
      <c r="B33" s="28" t="s">
        <v>460</v>
      </c>
      <c r="C33" s="41" t="s">
        <v>1225</v>
      </c>
      <c r="D33" s="28" t="s">
        <v>1186</v>
      </c>
      <c r="E33" s="28">
        <v>18187890100</v>
      </c>
    </row>
    <row r="34" ht="13.2" spans="1:31">
      <c r="A34" s="28" t="s">
        <v>1226</v>
      </c>
      <c r="B34" s="28" t="s">
        <v>460</v>
      </c>
      <c r="C34" s="28" t="s">
        <v>1227</v>
      </c>
      <c r="D34" s="28" t="s">
        <v>1186</v>
      </c>
      <c r="E34" s="28">
        <v>18123448357</v>
      </c>
    </row>
    <row r="35" ht="13.2" spans="1:31">
      <c r="A35" s="28" t="s">
        <v>1228</v>
      </c>
      <c r="B35" s="28" t="s">
        <v>460</v>
      </c>
      <c r="C35" s="41" t="s">
        <v>1229</v>
      </c>
      <c r="D35" s="28" t="s">
        <v>1186</v>
      </c>
      <c r="E35" s="28">
        <v>18782957724</v>
      </c>
    </row>
    <row r="36" ht="13.2" spans="1:31">
      <c r="A36" s="28" t="s">
        <v>1230</v>
      </c>
      <c r="B36" s="28" t="s">
        <v>456</v>
      </c>
      <c r="C36" s="41" t="s">
        <v>1231</v>
      </c>
      <c r="D36" s="28" t="s">
        <v>1186</v>
      </c>
      <c r="E36" s="28">
        <v>13982857549</v>
      </c>
    </row>
    <row r="37" ht="13.2" spans="1:31">
      <c r="A37" s="28" t="s">
        <v>1232</v>
      </c>
      <c r="B37" s="28" t="s">
        <v>456</v>
      </c>
      <c r="C37" s="41" t="s">
        <v>1233</v>
      </c>
      <c r="D37" s="28" t="s">
        <v>1186</v>
      </c>
      <c r="E37" s="28">
        <v>18275096712</v>
      </c>
    </row>
    <row r="38" ht="13.2" spans="1:31">
      <c r="A38" s="28" t="s">
        <v>1234</v>
      </c>
      <c r="B38" s="28" t="s">
        <v>456</v>
      </c>
      <c r="C38" s="41" t="s">
        <v>1235</v>
      </c>
      <c r="D38" s="28" t="s">
        <v>1186</v>
      </c>
      <c r="E38" s="28">
        <v>18381593829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1236</v>
      </c>
      <c r="B39" s="28" t="s">
        <v>456</v>
      </c>
      <c r="C39" s="41" t="s">
        <v>1237</v>
      </c>
      <c r="D39" s="28" t="s">
        <v>1186</v>
      </c>
      <c r="E39" s="28">
        <v>13540757155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1238</v>
      </c>
      <c r="B40" s="28" t="s">
        <v>456</v>
      </c>
      <c r="C40" s="41" t="s">
        <v>1239</v>
      </c>
      <c r="D40" s="28" t="s">
        <v>1240</v>
      </c>
      <c r="E40" s="28">
        <v>13551657336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1241</v>
      </c>
      <c r="B41" s="28" t="s">
        <v>456</v>
      </c>
      <c r="C41" s="41" t="s">
        <v>1242</v>
      </c>
      <c r="D41" s="28" t="s">
        <v>1240</v>
      </c>
      <c r="E41" s="28">
        <v>18848216978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1243</v>
      </c>
      <c r="B42" s="28" t="s">
        <v>460</v>
      </c>
      <c r="C42" s="41" t="s">
        <v>1244</v>
      </c>
      <c r="D42" s="28" t="s">
        <v>1240</v>
      </c>
      <c r="E42" s="28">
        <v>19981619815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  <c r="AB42">
        <v>-1</v>
      </c>
    </row>
    <row r="43" ht="13.2" spans="1:31">
      <c r="A43" s="28" t="s">
        <v>1245</v>
      </c>
      <c r="B43" s="28" t="s">
        <v>456</v>
      </c>
      <c r="C43" s="41" t="s">
        <v>1246</v>
      </c>
      <c r="D43" s="28" t="s">
        <v>1240</v>
      </c>
      <c r="E43" s="28">
        <v>18382094681</v>
      </c>
      <c r="F43" s="3"/>
      <c r="G43" s="3"/>
      <c r="W43" s="3"/>
      <c r="X43" s="3"/>
    </row>
    <row r="44" ht="13.2" spans="1:31">
      <c r="A44" s="28" t="s">
        <v>1247</v>
      </c>
      <c r="B44" s="28" t="s">
        <v>456</v>
      </c>
      <c r="C44" s="41" t="s">
        <v>1248</v>
      </c>
      <c r="D44" s="28" t="s">
        <v>1240</v>
      </c>
      <c r="E44" s="28">
        <v>15700393096</v>
      </c>
      <c r="K44">
        <v>-1</v>
      </c>
    </row>
    <row r="45" ht="13.2" spans="1:31">
      <c r="A45" s="28" t="s">
        <v>1249</v>
      </c>
      <c r="B45" s="28" t="s">
        <v>456</v>
      </c>
      <c r="C45" s="41" t="s">
        <v>1250</v>
      </c>
      <c r="D45" s="28" t="s">
        <v>1240</v>
      </c>
      <c r="E45" s="28">
        <v>15183005598</v>
      </c>
    </row>
    <row r="46" ht="13.2" spans="1:31">
      <c r="A46" s="28" t="s">
        <v>1251</v>
      </c>
      <c r="B46" s="28" t="s">
        <v>456</v>
      </c>
      <c r="C46" s="41" t="s">
        <v>1252</v>
      </c>
      <c r="D46" s="28" t="s">
        <v>1240</v>
      </c>
      <c r="E46" s="28">
        <v>13558886952</v>
      </c>
    </row>
    <row r="47" ht="13.2" spans="1:31">
      <c r="A47" s="28" t="s">
        <v>1253</v>
      </c>
      <c r="B47" s="28" t="s">
        <v>456</v>
      </c>
      <c r="C47" s="41" t="s">
        <v>1254</v>
      </c>
      <c r="D47" s="28" t="s">
        <v>1240</v>
      </c>
      <c r="E47" s="28">
        <v>13419058389</v>
      </c>
    </row>
    <row r="48" ht="13.2" spans="1:31">
      <c r="A48" s="28" t="s">
        <v>1255</v>
      </c>
      <c r="B48" s="28" t="s">
        <v>456</v>
      </c>
      <c r="C48" s="41" t="s">
        <v>1256</v>
      </c>
      <c r="D48" s="28" t="s">
        <v>1240</v>
      </c>
      <c r="E48" s="28">
        <v>18980848360</v>
      </c>
    </row>
    <row r="49" ht="13.2" spans="1:7">
      <c r="A49" s="28" t="s">
        <v>1257</v>
      </c>
      <c r="B49" s="28" t="s">
        <v>456</v>
      </c>
      <c r="C49" s="41" t="s">
        <v>1258</v>
      </c>
      <c r="D49" s="28" t="s">
        <v>1240</v>
      </c>
      <c r="E49" s="28">
        <v>18283221240</v>
      </c>
    </row>
    <row r="50" ht="13.2" spans="1:7">
      <c r="A50" s="28" t="s">
        <v>1259</v>
      </c>
      <c r="B50" s="28" t="s">
        <v>460</v>
      </c>
      <c r="C50" s="41" t="s">
        <v>1260</v>
      </c>
      <c r="D50" s="28" t="s">
        <v>1261</v>
      </c>
      <c r="E50" s="28">
        <v>18282895871</v>
      </c>
    </row>
    <row r="51" ht="13.2" spans="1:7">
      <c r="A51" s="28" t="s">
        <v>1262</v>
      </c>
      <c r="B51" s="28" t="s">
        <v>460</v>
      </c>
      <c r="C51" s="41" t="s">
        <v>1263</v>
      </c>
      <c r="D51" s="28" t="s">
        <v>1261</v>
      </c>
      <c r="E51" s="28">
        <v>18188360449</v>
      </c>
    </row>
    <row r="52" ht="13.2" spans="1:7">
      <c r="A52" s="28" t="s">
        <v>1264</v>
      </c>
      <c r="B52" s="28" t="s">
        <v>460</v>
      </c>
      <c r="C52" s="41" t="s">
        <v>1265</v>
      </c>
      <c r="D52" s="28" t="s">
        <v>1261</v>
      </c>
      <c r="E52" s="28">
        <v>13778617453</v>
      </c>
    </row>
    <row r="53" ht="13.2" spans="1:7">
      <c r="A53" s="28" t="s">
        <v>1266</v>
      </c>
      <c r="B53" s="28" t="s">
        <v>456</v>
      </c>
      <c r="C53" s="41" t="s">
        <v>1267</v>
      </c>
      <c r="D53" s="28" t="s">
        <v>1261</v>
      </c>
      <c r="E53" s="28">
        <v>15681329659</v>
      </c>
    </row>
    <row r="54" ht="13.2" spans="1:7">
      <c r="F54" s="3" t="s">
        <v>10</v>
      </c>
      <c r="G54" s="3"/>
    </row>
    <row r="55" ht="13.2" spans="1:7">
      <c r="F55" s="3" t="s">
        <v>8</v>
      </c>
      <c r="G55" s="3"/>
    </row>
    <row r="56" ht="13.2" spans="1:7">
      <c r="F56" s="3" t="s">
        <v>9</v>
      </c>
      <c r="G56" s="3"/>
    </row>
    <row r="57" ht="13.2" spans="1:7">
      <c r="F57" s="3" t="s">
        <v>11</v>
      </c>
      <c r="G57" s="3"/>
    </row>
    <row r="58" ht="13.2" spans="1:7">
      <c r="F58" s="3" t="s">
        <v>12</v>
      </c>
      <c r="G58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6"/>
  <dimension ref="A1:AH58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1268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7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3"/>
      <c r="Z4" s="3"/>
      <c r="AA4" s="6"/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7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27"/>
      <c r="K7" s="27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1269</v>
      </c>
      <c r="B13" s="28" t="s">
        <v>460</v>
      </c>
      <c r="C13" s="41" t="s">
        <v>1270</v>
      </c>
      <c r="D13" s="28" t="s">
        <v>20</v>
      </c>
      <c r="E13" s="28">
        <v>17360274535</v>
      </c>
      <c r="F13" s="9"/>
      <c r="G13" s="9"/>
      <c r="J13" s="9"/>
      <c r="K13" s="9"/>
    </row>
    <row r="14" ht="13.2" spans="1:34">
      <c r="A14" s="28" t="s">
        <v>1271</v>
      </c>
      <c r="B14" s="28" t="s">
        <v>460</v>
      </c>
      <c r="C14" s="41" t="s">
        <v>1272</v>
      </c>
      <c r="D14" s="28" t="s">
        <v>20</v>
      </c>
      <c r="E14" s="28">
        <v>13096272093</v>
      </c>
      <c r="F14" s="9"/>
      <c r="G14" s="9"/>
    </row>
    <row r="15" ht="13.2" spans="1:34">
      <c r="A15" s="28" t="s">
        <v>1273</v>
      </c>
      <c r="B15" s="28" t="s">
        <v>456</v>
      </c>
      <c r="C15" s="41" t="s">
        <v>1274</v>
      </c>
      <c r="D15" s="28" t="s">
        <v>20</v>
      </c>
      <c r="E15" s="28">
        <v>19382210756</v>
      </c>
      <c r="F15" s="9"/>
      <c r="G15" s="9"/>
      <c r="J15" s="9"/>
    </row>
    <row r="16" ht="13.2" spans="1:34">
      <c r="A16" s="28" t="s">
        <v>1275</v>
      </c>
      <c r="B16" s="28" t="s">
        <v>460</v>
      </c>
      <c r="C16" s="41" t="s">
        <v>1276</v>
      </c>
      <c r="D16" s="28" t="s">
        <v>20</v>
      </c>
      <c r="E16" s="28">
        <v>19980593706</v>
      </c>
      <c r="F16" s="9"/>
      <c r="G16" s="9"/>
    </row>
    <row r="17" ht="13.2" spans="1:15">
      <c r="A17" s="28" t="s">
        <v>1277</v>
      </c>
      <c r="B17" s="28" t="s">
        <v>460</v>
      </c>
      <c r="C17" s="41" t="s">
        <v>1278</v>
      </c>
      <c r="D17" s="28" t="s">
        <v>20</v>
      </c>
      <c r="E17" s="28">
        <v>18398953268</v>
      </c>
      <c r="F17" s="9"/>
      <c r="G17" s="9"/>
    </row>
    <row r="18" ht="13.2" spans="1:15">
      <c r="A18" s="28" t="s">
        <v>1279</v>
      </c>
      <c r="B18" s="28" t="s">
        <v>460</v>
      </c>
      <c r="C18" s="41" t="s">
        <v>1280</v>
      </c>
      <c r="D18" s="28" t="s">
        <v>20</v>
      </c>
      <c r="E18" s="28">
        <v>15281538594</v>
      </c>
    </row>
    <row r="19" ht="13.2" spans="1:15">
      <c r="A19" s="28" t="s">
        <v>1281</v>
      </c>
      <c r="B19" s="28" t="s">
        <v>460</v>
      </c>
      <c r="C19" s="41" t="s">
        <v>1282</v>
      </c>
      <c r="D19" s="28" t="s">
        <v>20</v>
      </c>
      <c r="E19" s="28">
        <v>18783728786</v>
      </c>
    </row>
    <row r="20" ht="13.2" spans="1:15">
      <c r="A20" s="28" t="s">
        <v>1283</v>
      </c>
      <c r="B20" s="28" t="s">
        <v>456</v>
      </c>
      <c r="C20" s="41" t="s">
        <v>1284</v>
      </c>
      <c r="D20" s="28" t="s">
        <v>20</v>
      </c>
      <c r="E20" s="28">
        <v>15756359335</v>
      </c>
    </row>
    <row r="21" ht="13.2" spans="1:15">
      <c r="A21" s="28" t="s">
        <v>1285</v>
      </c>
      <c r="B21" s="28" t="s">
        <v>456</v>
      </c>
      <c r="C21" s="41" t="s">
        <v>1286</v>
      </c>
      <c r="D21" s="28" t="s">
        <v>20</v>
      </c>
      <c r="E21" s="28">
        <v>18383538335</v>
      </c>
    </row>
    <row r="22" ht="13.2" spans="1:15">
      <c r="A22" s="28" t="s">
        <v>1287</v>
      </c>
      <c r="B22" s="28" t="s">
        <v>456</v>
      </c>
      <c r="C22" s="28" t="s">
        <v>1288</v>
      </c>
      <c r="D22" s="28" t="s">
        <v>20</v>
      </c>
      <c r="E22" s="28">
        <v>15102830942</v>
      </c>
    </row>
    <row r="23" ht="13.2" spans="1:15">
      <c r="A23" s="28" t="s">
        <v>1289</v>
      </c>
      <c r="B23" s="28" t="s">
        <v>456</v>
      </c>
      <c r="C23" s="28" t="s">
        <v>1290</v>
      </c>
      <c r="D23" s="28" t="s">
        <v>20</v>
      </c>
      <c r="E23" s="28">
        <v>17382719452</v>
      </c>
    </row>
    <row r="24" ht="13.2" spans="1:15">
      <c r="A24" s="28" t="s">
        <v>1291</v>
      </c>
      <c r="B24" s="28" t="s">
        <v>460</v>
      </c>
      <c r="C24" s="41" t="s">
        <v>1292</v>
      </c>
      <c r="D24" s="28" t="s">
        <v>20</v>
      </c>
      <c r="E24" s="28">
        <v>16683237885</v>
      </c>
    </row>
    <row r="25" ht="13.2" spans="1:15">
      <c r="A25" s="28" t="s">
        <v>1293</v>
      </c>
      <c r="B25" s="28" t="s">
        <v>460</v>
      </c>
      <c r="C25" s="41" t="s">
        <v>1294</v>
      </c>
      <c r="D25" s="28" t="s">
        <v>20</v>
      </c>
      <c r="E25" s="28">
        <v>15756834089</v>
      </c>
    </row>
    <row r="26" ht="13.2" spans="1:15">
      <c r="A26" s="28" t="s">
        <v>1295</v>
      </c>
      <c r="B26" s="28" t="s">
        <v>456</v>
      </c>
      <c r="C26" s="41" t="s">
        <v>1296</v>
      </c>
      <c r="D26" s="28" t="s">
        <v>20</v>
      </c>
      <c r="E26" s="28">
        <v>13684402139</v>
      </c>
      <c r="O26" s="3"/>
    </row>
    <row r="27" ht="13.2" spans="1:15">
      <c r="A27" s="28" t="s">
        <v>1297</v>
      </c>
      <c r="B27" s="28" t="s">
        <v>460</v>
      </c>
      <c r="C27" s="41" t="s">
        <v>1298</v>
      </c>
      <c r="D27" s="28" t="s">
        <v>20</v>
      </c>
      <c r="E27" s="28">
        <v>19180156208</v>
      </c>
    </row>
    <row r="28" ht="13.2" spans="1:15">
      <c r="A28" s="28" t="s">
        <v>1299</v>
      </c>
      <c r="B28" s="28" t="s">
        <v>456</v>
      </c>
      <c r="C28" s="41" t="s">
        <v>1300</v>
      </c>
      <c r="D28" s="28" t="s">
        <v>20</v>
      </c>
      <c r="E28" s="28">
        <v>18828014796</v>
      </c>
      <c r="I28" s="3"/>
    </row>
    <row r="29" ht="13.2" spans="1:15">
      <c r="A29" s="28" t="s">
        <v>1301</v>
      </c>
      <c r="B29" s="28" t="s">
        <v>456</v>
      </c>
      <c r="C29" s="41" t="s">
        <v>1302</v>
      </c>
      <c r="D29" s="28" t="s">
        <v>20</v>
      </c>
      <c r="E29" s="28">
        <v>17828183402</v>
      </c>
    </row>
    <row r="30" ht="13.2" spans="1:15">
      <c r="A30" s="28" t="s">
        <v>1303</v>
      </c>
      <c r="B30" s="28" t="s">
        <v>460</v>
      </c>
      <c r="C30" s="41" t="s">
        <v>1304</v>
      </c>
      <c r="D30" s="28" t="s">
        <v>20</v>
      </c>
      <c r="E30" s="28">
        <v>13032869817</v>
      </c>
      <c r="I30" s="3"/>
    </row>
    <row r="31" ht="13.2" spans="1:15">
      <c r="A31" s="28" t="s">
        <v>1305</v>
      </c>
      <c r="B31" s="28" t="s">
        <v>460</v>
      </c>
      <c r="C31" s="41" t="s">
        <v>1306</v>
      </c>
      <c r="D31" s="28" t="s">
        <v>20</v>
      </c>
      <c r="E31" s="28">
        <v>18195766952</v>
      </c>
    </row>
    <row r="32" ht="13.2" spans="1:15">
      <c r="A32" s="44" t="s">
        <v>1307</v>
      </c>
      <c r="B32" s="28" t="s">
        <v>460</v>
      </c>
      <c r="C32" s="41" t="s">
        <v>1308</v>
      </c>
      <c r="D32" s="28" t="s">
        <v>20</v>
      </c>
      <c r="E32" s="28">
        <v>13795796008</v>
      </c>
    </row>
    <row r="33" ht="13.2" spans="1:31">
      <c r="A33" s="28" t="s">
        <v>1309</v>
      </c>
      <c r="B33" s="28" t="s">
        <v>456</v>
      </c>
      <c r="C33" s="41" t="s">
        <v>1310</v>
      </c>
      <c r="D33" s="28" t="s">
        <v>20</v>
      </c>
      <c r="E33" s="28">
        <v>18384942806</v>
      </c>
    </row>
    <row r="34" ht="13.2" spans="1:31">
      <c r="A34" s="28" t="s">
        <v>1311</v>
      </c>
      <c r="B34" s="28" t="s">
        <v>456</v>
      </c>
      <c r="C34" s="28" t="s">
        <v>1312</v>
      </c>
      <c r="D34" s="28" t="s">
        <v>20</v>
      </c>
      <c r="E34" s="28">
        <v>13096162200</v>
      </c>
    </row>
    <row r="35" ht="13.2" spans="1:31">
      <c r="A35" s="28" t="s">
        <v>1313</v>
      </c>
      <c r="B35" s="28" t="s">
        <v>456</v>
      </c>
      <c r="C35" s="41" t="s">
        <v>1314</v>
      </c>
      <c r="D35" s="28" t="s">
        <v>20</v>
      </c>
      <c r="E35" s="28">
        <v>19113867806</v>
      </c>
    </row>
    <row r="36" ht="13.2" spans="1:31">
      <c r="A36" s="28" t="s">
        <v>1315</v>
      </c>
      <c r="B36" s="28" t="s">
        <v>460</v>
      </c>
      <c r="C36" s="41" t="s">
        <v>1316</v>
      </c>
      <c r="D36" s="28" t="s">
        <v>20</v>
      </c>
      <c r="E36" s="28">
        <v>15775817832</v>
      </c>
    </row>
    <row r="37" ht="13.2" spans="1:31">
      <c r="A37" s="28" t="s">
        <v>1317</v>
      </c>
      <c r="B37" s="28" t="s">
        <v>460</v>
      </c>
      <c r="C37" s="41" t="s">
        <v>1318</v>
      </c>
      <c r="D37" s="28" t="s">
        <v>20</v>
      </c>
      <c r="E37" s="28">
        <v>14726051354</v>
      </c>
      <c r="AC37">
        <v>-1</v>
      </c>
    </row>
    <row r="38" ht="13.2" spans="1:31">
      <c r="A38" s="28" t="s">
        <v>1319</v>
      </c>
      <c r="B38" s="28" t="s">
        <v>460</v>
      </c>
      <c r="C38" s="41" t="s">
        <v>1320</v>
      </c>
      <c r="D38" s="28" t="s">
        <v>20</v>
      </c>
      <c r="E38" s="28">
        <v>18080510102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1321</v>
      </c>
      <c r="B39" s="28" t="s">
        <v>456</v>
      </c>
      <c r="C39" s="41" t="s">
        <v>1322</v>
      </c>
      <c r="D39" s="28" t="s">
        <v>20</v>
      </c>
      <c r="E39" s="28">
        <v>13032867905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1323</v>
      </c>
      <c r="B40" s="28" t="s">
        <v>456</v>
      </c>
      <c r="C40" s="41" t="s">
        <v>1324</v>
      </c>
      <c r="D40" s="28" t="s">
        <v>20</v>
      </c>
      <c r="E40" s="28">
        <v>15108439154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1325</v>
      </c>
      <c r="B41" s="28" t="s">
        <v>456</v>
      </c>
      <c r="C41" s="41" t="s">
        <v>1326</v>
      </c>
      <c r="D41" s="28" t="s">
        <v>20</v>
      </c>
      <c r="E41" s="28">
        <v>19161736739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1327</v>
      </c>
      <c r="B42" s="28" t="s">
        <v>460</v>
      </c>
      <c r="C42" s="41" t="s">
        <v>1328</v>
      </c>
      <c r="D42" s="28" t="s">
        <v>20</v>
      </c>
      <c r="E42" s="28">
        <v>19181706575</v>
      </c>
      <c r="F42" s="3"/>
      <c r="G42" s="3"/>
      <c r="H42" s="3"/>
      <c r="I42" s="3"/>
      <c r="J42" s="3"/>
      <c r="K42" s="7"/>
      <c r="L42" s="7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1329</v>
      </c>
      <c r="B43" s="28" t="s">
        <v>456</v>
      </c>
      <c r="C43" s="41" t="s">
        <v>1330</v>
      </c>
      <c r="D43" s="28" t="s">
        <v>20</v>
      </c>
      <c r="E43" s="28">
        <v>15002854561</v>
      </c>
      <c r="F43" s="3"/>
      <c r="G43" s="3"/>
      <c r="W43" s="3"/>
      <c r="X43" s="3"/>
    </row>
    <row r="44" ht="13.2" spans="1:31">
      <c r="A44" s="28" t="s">
        <v>1331</v>
      </c>
      <c r="B44" s="28" t="s">
        <v>460</v>
      </c>
      <c r="C44" s="41" t="s">
        <v>1332</v>
      </c>
      <c r="D44" s="28" t="s">
        <v>20</v>
      </c>
      <c r="E44" s="28">
        <v>17600333191</v>
      </c>
    </row>
    <row r="45" ht="13.2" spans="1:31">
      <c r="A45" s="28" t="s">
        <v>1333</v>
      </c>
      <c r="B45" s="28" t="s">
        <v>456</v>
      </c>
      <c r="C45" s="41" t="s">
        <v>1334</v>
      </c>
      <c r="D45" s="28" t="s">
        <v>20</v>
      </c>
      <c r="E45" s="28">
        <v>19828950577</v>
      </c>
    </row>
    <row r="46" ht="13.2" spans="1:31">
      <c r="A46" s="28" t="s">
        <v>1335</v>
      </c>
      <c r="B46" s="28" t="s">
        <v>460</v>
      </c>
      <c r="C46" s="41" t="s">
        <v>1336</v>
      </c>
      <c r="D46" s="28" t="s">
        <v>20</v>
      </c>
      <c r="E46" s="28">
        <v>14780331181</v>
      </c>
    </row>
    <row r="47" ht="13.2" spans="1:31">
      <c r="A47" s="28" t="s">
        <v>1337</v>
      </c>
      <c r="B47" s="28" t="s">
        <v>456</v>
      </c>
      <c r="C47" s="41" t="s">
        <v>1338</v>
      </c>
      <c r="D47" s="28" t="s">
        <v>20</v>
      </c>
      <c r="E47" s="28">
        <v>19183685018</v>
      </c>
    </row>
    <row r="48" ht="13.2" spans="1:31">
      <c r="A48" s="28" t="s">
        <v>1339</v>
      </c>
      <c r="B48" s="28" t="s">
        <v>456</v>
      </c>
      <c r="C48" s="41" t="s">
        <v>1340</v>
      </c>
      <c r="D48" s="28" t="s">
        <v>20</v>
      </c>
      <c r="E48" s="28">
        <v>15802847204</v>
      </c>
    </row>
    <row r="49" ht="13.2" spans="1:28">
      <c r="A49" s="28" t="s">
        <v>1341</v>
      </c>
      <c r="B49" s="28" t="s">
        <v>460</v>
      </c>
      <c r="C49" s="41" t="s">
        <v>1342</v>
      </c>
      <c r="D49" s="28" t="s">
        <v>20</v>
      </c>
      <c r="E49" s="28">
        <v>17778547619</v>
      </c>
      <c r="AB49">
        <v>-1</v>
      </c>
    </row>
    <row r="50" ht="13.2" spans="1:28">
      <c r="A50" s="28" t="s">
        <v>1343</v>
      </c>
      <c r="B50" s="28" t="s">
        <v>460</v>
      </c>
      <c r="C50" s="41" t="s">
        <v>1344</v>
      </c>
      <c r="D50" s="28" t="s">
        <v>20</v>
      </c>
      <c r="E50" s="28">
        <v>19136010168</v>
      </c>
    </row>
    <row r="51" ht="13.2" spans="1:28">
      <c r="A51" s="28" t="s">
        <v>1345</v>
      </c>
      <c r="B51" s="28" t="s">
        <v>456</v>
      </c>
      <c r="C51" s="41" t="s">
        <v>1346</v>
      </c>
      <c r="D51" s="28" t="s">
        <v>20</v>
      </c>
      <c r="E51" s="28">
        <v>18884373304</v>
      </c>
    </row>
    <row r="52" ht="13.2" spans="1:28">
      <c r="A52" s="28" t="s">
        <v>1347</v>
      </c>
      <c r="B52" s="28" t="s">
        <v>456</v>
      </c>
      <c r="C52" s="41" t="s">
        <v>1348</v>
      </c>
      <c r="D52" s="28" t="s">
        <v>20</v>
      </c>
      <c r="E52" s="28">
        <v>18349301476</v>
      </c>
    </row>
    <row r="53" ht="13.2" spans="1:28">
      <c r="A53" s="28" t="s">
        <v>1349</v>
      </c>
      <c r="B53" s="28" t="s">
        <v>456</v>
      </c>
      <c r="C53" s="41" t="s">
        <v>1350</v>
      </c>
      <c r="D53" s="28" t="s">
        <v>1351</v>
      </c>
      <c r="E53" s="28">
        <v>18688277763</v>
      </c>
      <c r="K53" s="24"/>
    </row>
    <row r="54" ht="13.2" spans="1:28">
      <c r="F54" s="3" t="s">
        <v>10</v>
      </c>
      <c r="G54" s="3"/>
    </row>
    <row r="55" ht="13.2" spans="1:28">
      <c r="F55" s="3" t="s">
        <v>8</v>
      </c>
      <c r="G55" s="3"/>
    </row>
    <row r="56" ht="13.2" spans="1:28">
      <c r="F56" s="3" t="s">
        <v>9</v>
      </c>
      <c r="G56" s="3"/>
    </row>
    <row r="57" ht="13.2" spans="1:28">
      <c r="F57" s="3" t="s">
        <v>11</v>
      </c>
      <c r="G57" s="3"/>
    </row>
    <row r="58" ht="13.2" spans="1:28">
      <c r="F58" s="3" t="s">
        <v>12</v>
      </c>
      <c r="G58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加减分细则"/>
  <dimension ref="A1:O116"/>
  <sheetViews>
    <sheetView workbookViewId="0">
      <selection activeCell="A1" sqref="A1"/>
    </sheetView>
  </sheetViews>
  <sheetFormatPr defaultColWidth="14" defaultRowHeight="18" customHeight="1"/>
  <cols>
    <col min="1" max="1" width="5.38888888888889" customWidth="1"/>
    <col min="2" max="2" width="87.6759259259259" customWidth="1"/>
    <col min="4" max="4" width="100.222222222222" customWidth="1"/>
    <col min="6" max="6" width="58.712962962963" customWidth="1"/>
    <col min="7" max="7" width="29.6759259259259" customWidth="1"/>
  </cols>
  <sheetData>
    <row r="1" ht="25.2" spans="1:7">
      <c r="A1" s="177"/>
      <c r="B1" s="177" t="s">
        <v>72</v>
      </c>
    </row>
    <row r="2" ht="21.75" customHeight="1" spans="1:7">
      <c r="A2" s="178"/>
      <c r="B2" s="179" t="s">
        <v>73</v>
      </c>
      <c r="C2" s="180"/>
      <c r="D2" s="181" t="s">
        <v>74</v>
      </c>
      <c r="E2" s="180"/>
      <c r="F2" s="182" t="s">
        <v>75</v>
      </c>
      <c r="G2" s="183"/>
    </row>
    <row r="3" ht="14.4" spans="1:7">
      <c r="A3" s="67"/>
      <c r="B3" s="184" t="s">
        <v>76</v>
      </c>
      <c r="D3" s="185" t="s">
        <v>77</v>
      </c>
      <c r="F3" s="186" t="s">
        <v>78</v>
      </c>
      <c r="G3" s="187" t="s">
        <v>79</v>
      </c>
    </row>
    <row r="4" ht="26.4" spans="1:7">
      <c r="A4" s="188"/>
      <c r="B4" s="189" t="s">
        <v>80</v>
      </c>
      <c r="D4" s="185" t="s">
        <v>81</v>
      </c>
      <c r="F4" s="186" t="s">
        <v>82</v>
      </c>
      <c r="G4" s="187" t="s">
        <v>83</v>
      </c>
    </row>
    <row r="5" ht="24" spans="1:7">
      <c r="A5" s="190"/>
      <c r="B5" s="191" t="s">
        <v>84</v>
      </c>
      <c r="D5" s="192" t="s">
        <v>85</v>
      </c>
      <c r="F5" s="186" t="s">
        <v>86</v>
      </c>
      <c r="G5" s="193"/>
    </row>
    <row r="6" ht="14.4" spans="1:7">
      <c r="A6" s="67"/>
      <c r="B6" s="184" t="s">
        <v>87</v>
      </c>
      <c r="D6" s="185" t="s">
        <v>88</v>
      </c>
      <c r="F6" s="186" t="s">
        <v>89</v>
      </c>
      <c r="G6" s="187" t="s">
        <v>90</v>
      </c>
    </row>
    <row r="7" ht="14.4" spans="1:7">
      <c r="A7" s="67"/>
      <c r="B7" s="184" t="s">
        <v>91</v>
      </c>
      <c r="D7" s="185" t="s">
        <v>92</v>
      </c>
      <c r="F7" s="186" t="s">
        <v>93</v>
      </c>
      <c r="G7" s="187" t="s">
        <v>94</v>
      </c>
    </row>
    <row r="8" ht="14.4" spans="1:7">
      <c r="A8" s="67"/>
      <c r="B8" s="184" t="s">
        <v>95</v>
      </c>
      <c r="D8" s="185" t="s">
        <v>96</v>
      </c>
      <c r="F8" s="186" t="s">
        <v>97</v>
      </c>
      <c r="G8" s="187" t="s">
        <v>98</v>
      </c>
    </row>
    <row r="9" ht="24" spans="1:7">
      <c r="A9" s="67"/>
      <c r="B9" s="184" t="s">
        <v>99</v>
      </c>
      <c r="D9" s="192" t="s">
        <v>100</v>
      </c>
      <c r="F9" s="186" t="s">
        <v>101</v>
      </c>
      <c r="G9" s="187" t="s">
        <v>102</v>
      </c>
    </row>
    <row r="10" ht="14.4" spans="1:7">
      <c r="A10" s="67"/>
      <c r="B10" s="184" t="s">
        <v>103</v>
      </c>
      <c r="D10" s="185" t="s">
        <v>104</v>
      </c>
      <c r="F10" s="186" t="s">
        <v>105</v>
      </c>
      <c r="G10" s="187" t="s">
        <v>106</v>
      </c>
    </row>
    <row r="11" ht="15.6" spans="1:7">
      <c r="B11" s="194" t="s">
        <v>107</v>
      </c>
      <c r="D11" s="185" t="s">
        <v>108</v>
      </c>
      <c r="F11" s="186" t="s">
        <v>109</v>
      </c>
      <c r="G11" s="187" t="s">
        <v>110</v>
      </c>
    </row>
    <row r="12" ht="15.6" spans="1:7">
      <c r="B12" s="194" t="s">
        <v>111</v>
      </c>
      <c r="D12" s="185" t="s">
        <v>112</v>
      </c>
      <c r="F12" s="186" t="s">
        <v>113</v>
      </c>
      <c r="G12" s="193"/>
    </row>
    <row r="13" ht="15.6" spans="1:7">
      <c r="B13" s="194" t="s">
        <v>114</v>
      </c>
      <c r="D13" s="185" t="s">
        <v>115</v>
      </c>
      <c r="F13" s="186" t="s">
        <v>116</v>
      </c>
      <c r="G13" s="187" t="s">
        <v>117</v>
      </c>
    </row>
    <row r="14" ht="14.4" spans="1:7">
      <c r="A14" s="67"/>
      <c r="B14" s="184" t="s">
        <v>118</v>
      </c>
      <c r="D14" s="185" t="s">
        <v>119</v>
      </c>
      <c r="F14" s="186" t="s">
        <v>120</v>
      </c>
      <c r="G14" s="187" t="s">
        <v>121</v>
      </c>
    </row>
    <row r="15" ht="15.6" spans="1:7">
      <c r="B15" s="194" t="s">
        <v>122</v>
      </c>
      <c r="D15" s="185" t="s">
        <v>123</v>
      </c>
      <c r="F15" s="186" t="s">
        <v>124</v>
      </c>
      <c r="G15" s="187" t="s">
        <v>125</v>
      </c>
    </row>
    <row r="16" ht="15.6" spans="1:7">
      <c r="B16" s="194" t="s">
        <v>126</v>
      </c>
      <c r="D16" s="185" t="s">
        <v>127</v>
      </c>
      <c r="F16" s="186" t="s">
        <v>128</v>
      </c>
      <c r="G16" s="195" t="s">
        <v>129</v>
      </c>
    </row>
    <row r="17" ht="15.6" spans="1:7">
      <c r="B17" s="194" t="s">
        <v>130</v>
      </c>
      <c r="D17" s="185" t="s">
        <v>131</v>
      </c>
      <c r="F17" s="196"/>
      <c r="G17" s="193"/>
    </row>
    <row r="18" ht="15.6" spans="1:7">
      <c r="B18" s="194" t="s">
        <v>132</v>
      </c>
      <c r="D18" s="185" t="s">
        <v>133</v>
      </c>
      <c r="F18" s="196"/>
      <c r="G18" s="193"/>
    </row>
    <row r="19" ht="13.2" spans="1:7">
      <c r="A19" s="67"/>
      <c r="B19" s="184" t="s">
        <v>134</v>
      </c>
      <c r="D19" s="185" t="s">
        <v>135</v>
      </c>
      <c r="F19" s="196"/>
      <c r="G19" s="193"/>
    </row>
    <row r="20" ht="15.6" spans="1:7">
      <c r="B20" s="194" t="s">
        <v>136</v>
      </c>
      <c r="D20" s="185" t="s">
        <v>137</v>
      </c>
      <c r="F20" s="196"/>
      <c r="G20" s="193"/>
    </row>
    <row r="21" ht="15.6" spans="1:7">
      <c r="B21" s="194" t="s">
        <v>138</v>
      </c>
      <c r="D21" s="185" t="s">
        <v>139</v>
      </c>
      <c r="F21" s="196"/>
      <c r="G21" s="193"/>
    </row>
    <row r="22" ht="15.6" spans="1:7">
      <c r="B22" s="194" t="s">
        <v>140</v>
      </c>
      <c r="D22" s="185" t="s">
        <v>141</v>
      </c>
      <c r="F22" s="196"/>
      <c r="G22" s="193"/>
    </row>
    <row r="23" ht="15.6" spans="1:7">
      <c r="B23" s="194" t="s">
        <v>142</v>
      </c>
      <c r="D23" s="185" t="s">
        <v>143</v>
      </c>
      <c r="F23" s="196"/>
      <c r="G23" s="193"/>
    </row>
    <row r="24" ht="13.2" spans="1:7">
      <c r="A24" s="67"/>
      <c r="B24" s="184" t="s">
        <v>144</v>
      </c>
      <c r="D24" s="185" t="s">
        <v>145</v>
      </c>
      <c r="F24" s="196"/>
      <c r="G24" s="193"/>
    </row>
    <row r="25" ht="15.6" spans="1:7">
      <c r="B25" s="194" t="s">
        <v>146</v>
      </c>
      <c r="D25" s="185" t="s">
        <v>147</v>
      </c>
      <c r="F25" s="196"/>
      <c r="G25" s="193"/>
    </row>
    <row r="26" ht="13.2" spans="1:7">
      <c r="B26" s="194" t="s">
        <v>148</v>
      </c>
      <c r="D26" s="185" t="s">
        <v>149</v>
      </c>
      <c r="F26" s="196"/>
      <c r="G26" s="193"/>
    </row>
    <row r="27" ht="13.2" spans="1:7">
      <c r="A27" s="67"/>
      <c r="B27" s="184" t="s">
        <v>150</v>
      </c>
      <c r="D27" s="185" t="s">
        <v>151</v>
      </c>
      <c r="F27" s="196"/>
      <c r="G27" s="193"/>
    </row>
    <row r="28" ht="15.6" spans="1:7">
      <c r="B28" s="194" t="s">
        <v>152</v>
      </c>
      <c r="D28" s="185" t="s">
        <v>153</v>
      </c>
      <c r="F28" s="196"/>
      <c r="G28" s="193"/>
    </row>
    <row r="29" ht="15.6" spans="1:7">
      <c r="B29" s="194" t="s">
        <v>154</v>
      </c>
      <c r="D29" s="185" t="s">
        <v>155</v>
      </c>
      <c r="F29" s="196"/>
      <c r="G29" s="193"/>
    </row>
    <row r="30" ht="15.6" spans="1:7">
      <c r="B30" s="194" t="s">
        <v>156</v>
      </c>
      <c r="D30" s="185" t="s">
        <v>157</v>
      </c>
      <c r="F30" s="196"/>
      <c r="G30" s="193"/>
    </row>
    <row r="31" ht="13.2" spans="1:7">
      <c r="A31" s="67"/>
      <c r="B31" s="184" t="s">
        <v>158</v>
      </c>
      <c r="D31" s="185" t="s">
        <v>159</v>
      </c>
      <c r="F31" s="196"/>
      <c r="G31" s="193"/>
    </row>
    <row r="32" ht="13.2" spans="1:7">
      <c r="A32" s="67"/>
      <c r="B32" s="184" t="s">
        <v>160</v>
      </c>
      <c r="D32" s="185" t="s">
        <v>161</v>
      </c>
      <c r="F32" s="196"/>
      <c r="G32" s="193"/>
    </row>
    <row r="33" ht="13.2" spans="1:7">
      <c r="A33" s="67"/>
      <c r="B33" s="184" t="s">
        <v>162</v>
      </c>
      <c r="D33" s="185" t="s">
        <v>163</v>
      </c>
      <c r="F33" s="196"/>
      <c r="G33" s="193"/>
    </row>
    <row r="34" ht="13.2" spans="1:7">
      <c r="A34" s="67"/>
      <c r="B34" s="184" t="s">
        <v>164</v>
      </c>
      <c r="D34" s="185" t="s">
        <v>165</v>
      </c>
      <c r="F34" s="196"/>
      <c r="G34" s="193"/>
    </row>
    <row r="35" ht="36" spans="1:7">
      <c r="A35" s="67"/>
      <c r="B35" s="184" t="s">
        <v>166</v>
      </c>
      <c r="D35" s="192" t="s">
        <v>167</v>
      </c>
      <c r="F35" s="196"/>
      <c r="G35" s="193"/>
    </row>
    <row r="36" ht="13.2" spans="1:7">
      <c r="A36" s="67"/>
      <c r="B36" s="184" t="s">
        <v>168</v>
      </c>
      <c r="D36" s="185" t="s">
        <v>169</v>
      </c>
      <c r="F36" s="196"/>
      <c r="G36" s="193"/>
    </row>
    <row r="37" ht="13.2" spans="1:7">
      <c r="A37" s="67"/>
      <c r="B37" s="184" t="s">
        <v>170</v>
      </c>
      <c r="D37" s="197" t="s">
        <v>171</v>
      </c>
      <c r="F37" s="196"/>
      <c r="G37" s="193"/>
    </row>
    <row r="38" ht="13.2" spans="1:7">
      <c r="A38" s="67"/>
      <c r="B38" s="184" t="s">
        <v>172</v>
      </c>
      <c r="D38" s="194"/>
      <c r="F38" s="196"/>
      <c r="G38" s="193"/>
    </row>
    <row r="39" ht="13.2" spans="1:7">
      <c r="A39" s="67"/>
      <c r="B39" s="184" t="s">
        <v>173</v>
      </c>
      <c r="D39" s="194"/>
      <c r="F39" s="196"/>
      <c r="G39" s="193"/>
    </row>
    <row r="40" ht="13.2" spans="1:7">
      <c r="A40" s="67"/>
      <c r="B40" s="184" t="s">
        <v>174</v>
      </c>
      <c r="D40" s="194"/>
      <c r="F40" s="196"/>
      <c r="G40" s="193" t="s">
        <v>175</v>
      </c>
    </row>
    <row r="41" ht="13.2" spans="1:7">
      <c r="A41" s="67"/>
      <c r="B41" s="185" t="s">
        <v>176</v>
      </c>
      <c r="D41" s="194"/>
      <c r="F41" s="196"/>
      <c r="G41" s="198" t="s">
        <v>177</v>
      </c>
    </row>
    <row r="42" ht="13.2" spans="1:7">
      <c r="A42" s="67"/>
      <c r="B42" s="199" t="s">
        <v>178</v>
      </c>
      <c r="D42" s="200"/>
      <c r="F42" s="115"/>
      <c r="G42" s="201"/>
    </row>
    <row r="44" ht="21.75" customHeight="1" spans="1:7">
      <c r="B44" s="179" t="s">
        <v>179</v>
      </c>
      <c r="D44" s="179" t="s">
        <v>180</v>
      </c>
      <c r="F44" s="182" t="s">
        <v>181</v>
      </c>
      <c r="G44" s="183"/>
    </row>
    <row r="45" ht="39.6" spans="1:7">
      <c r="B45" s="189" t="s">
        <v>182</v>
      </c>
      <c r="D45" s="202" t="s">
        <v>183</v>
      </c>
      <c r="F45" s="203" t="s">
        <v>184</v>
      </c>
      <c r="G45" s="193"/>
    </row>
    <row r="46" ht="26.4" spans="1:7">
      <c r="B46" s="189" t="s">
        <v>185</v>
      </c>
      <c r="D46" s="194" t="s">
        <v>186</v>
      </c>
      <c r="F46" s="196" t="s">
        <v>187</v>
      </c>
      <c r="G46" s="193"/>
    </row>
    <row r="47" ht="13.2" spans="1:7">
      <c r="B47" s="184" t="s">
        <v>188</v>
      </c>
      <c r="D47" s="202" t="s">
        <v>189</v>
      </c>
      <c r="F47" s="203" t="s">
        <v>190</v>
      </c>
      <c r="G47" s="193"/>
    </row>
    <row r="48" ht="13.2" spans="1:7">
      <c r="B48" s="184" t="s">
        <v>191</v>
      </c>
      <c r="D48" s="194" t="s">
        <v>192</v>
      </c>
      <c r="F48" s="196" t="s">
        <v>193</v>
      </c>
      <c r="G48" s="193"/>
    </row>
    <row r="49" ht="13.2" spans="2:7">
      <c r="B49" s="184" t="s">
        <v>194</v>
      </c>
      <c r="D49" s="194" t="s">
        <v>195</v>
      </c>
      <c r="F49" s="196" t="s">
        <v>196</v>
      </c>
      <c r="G49" s="193"/>
    </row>
    <row r="50" ht="13.2" spans="2:7">
      <c r="B50" s="194" t="s">
        <v>197</v>
      </c>
      <c r="D50" s="194" t="s">
        <v>198</v>
      </c>
      <c r="F50" s="196" t="s">
        <v>199</v>
      </c>
      <c r="G50" s="193"/>
    </row>
    <row r="51" ht="13.2" spans="2:7">
      <c r="B51" s="204" t="s">
        <v>200</v>
      </c>
      <c r="D51" s="194" t="s">
        <v>201</v>
      </c>
      <c r="F51" s="196" t="s">
        <v>202</v>
      </c>
      <c r="G51" s="193"/>
    </row>
    <row r="52" ht="13.2" spans="2:7">
      <c r="B52" s="205"/>
      <c r="D52" s="194" t="s">
        <v>203</v>
      </c>
      <c r="F52" s="203" t="s">
        <v>204</v>
      </c>
      <c r="G52" s="193"/>
    </row>
    <row r="53" ht="13.2" spans="2:7">
      <c r="B53" s="194"/>
      <c r="D53" s="194" t="s">
        <v>205</v>
      </c>
      <c r="F53" s="196" t="s">
        <v>206</v>
      </c>
      <c r="G53" s="193"/>
    </row>
    <row r="54" ht="13.2" spans="2:7">
      <c r="B54" s="194"/>
      <c r="D54" s="194" t="s">
        <v>207</v>
      </c>
      <c r="F54" s="196" t="s">
        <v>208</v>
      </c>
      <c r="G54" s="193"/>
    </row>
    <row r="55" ht="13.2" spans="2:7">
      <c r="B55" s="194"/>
      <c r="D55" s="202" t="s">
        <v>209</v>
      </c>
      <c r="F55" s="196" t="s">
        <v>210</v>
      </c>
      <c r="G55" s="193"/>
    </row>
    <row r="56" ht="13.2" spans="2:7">
      <c r="B56" s="194"/>
      <c r="D56" s="194" t="s">
        <v>192</v>
      </c>
      <c r="F56" s="196" t="s">
        <v>211</v>
      </c>
      <c r="G56" s="193"/>
    </row>
    <row r="57" ht="13.2" spans="2:7">
      <c r="B57" s="194"/>
      <c r="D57" s="194" t="s">
        <v>212</v>
      </c>
      <c r="F57" s="196" t="s">
        <v>213</v>
      </c>
      <c r="G57" s="193"/>
    </row>
    <row r="58" ht="13.2" spans="2:7">
      <c r="B58" s="194"/>
      <c r="D58" s="194" t="s">
        <v>214</v>
      </c>
      <c r="F58" s="196" t="s">
        <v>215</v>
      </c>
      <c r="G58" s="193"/>
    </row>
    <row r="59" ht="13.2" spans="2:7">
      <c r="B59" s="194"/>
      <c r="D59" s="194" t="s">
        <v>205</v>
      </c>
      <c r="F59" s="203" t="s">
        <v>216</v>
      </c>
      <c r="G59" s="193"/>
    </row>
    <row r="60" ht="13.2" spans="2:7">
      <c r="B60" s="194"/>
      <c r="D60" s="194" t="s">
        <v>217</v>
      </c>
      <c r="F60" s="196" t="s">
        <v>218</v>
      </c>
      <c r="G60" s="193"/>
    </row>
    <row r="61" ht="13.2" spans="2:7">
      <c r="B61" s="194"/>
      <c r="D61" s="194" t="s">
        <v>219</v>
      </c>
      <c r="F61" s="196"/>
      <c r="G61" s="193"/>
    </row>
    <row r="62" ht="13.2" spans="2:7">
      <c r="B62" s="194"/>
      <c r="D62" s="202" t="s">
        <v>220</v>
      </c>
      <c r="F62" s="196" t="s">
        <v>221</v>
      </c>
      <c r="G62" s="193"/>
    </row>
    <row r="63" ht="13.2" spans="2:7">
      <c r="B63" s="194"/>
      <c r="D63" s="194" t="s">
        <v>192</v>
      </c>
      <c r="F63" s="196" t="s">
        <v>222</v>
      </c>
      <c r="G63" s="193"/>
    </row>
    <row r="64" ht="13.2" spans="2:7">
      <c r="B64" s="194"/>
      <c r="D64" s="194" t="s">
        <v>223</v>
      </c>
      <c r="F64" s="196" t="s">
        <v>224</v>
      </c>
      <c r="G64" s="193"/>
    </row>
    <row r="65" ht="13.2" spans="2:7">
      <c r="B65" s="194"/>
      <c r="D65" s="194" t="s">
        <v>205</v>
      </c>
      <c r="F65" s="196" t="s">
        <v>225</v>
      </c>
      <c r="G65" s="193"/>
    </row>
    <row r="66" ht="13.2" spans="2:7">
      <c r="B66" s="194"/>
      <c r="D66" s="194" t="s">
        <v>226</v>
      </c>
      <c r="F66" s="203"/>
      <c r="G66" s="193"/>
    </row>
    <row r="67" ht="13.2" spans="2:7">
      <c r="B67" s="194"/>
      <c r="D67" s="202" t="s">
        <v>227</v>
      </c>
      <c r="F67" s="196"/>
      <c r="G67" s="193"/>
    </row>
    <row r="68" ht="13.2" spans="2:7">
      <c r="B68" s="194"/>
      <c r="D68" s="194" t="s">
        <v>228</v>
      </c>
      <c r="F68" s="196"/>
      <c r="G68" s="193"/>
    </row>
    <row r="69" ht="13.2" spans="2:7">
      <c r="B69" s="194"/>
      <c r="D69" s="194" t="s">
        <v>229</v>
      </c>
      <c r="F69" s="196"/>
      <c r="G69" s="193"/>
    </row>
    <row r="70" ht="13.2" spans="2:7">
      <c r="B70" s="194"/>
      <c r="D70" s="194" t="s">
        <v>230</v>
      </c>
      <c r="F70" s="196"/>
      <c r="G70" s="193"/>
    </row>
    <row r="71" ht="13.2" spans="2:7">
      <c r="B71" s="194"/>
      <c r="D71" s="194" t="s">
        <v>231</v>
      </c>
      <c r="F71" s="196" t="s">
        <v>232</v>
      </c>
      <c r="G71" s="193"/>
    </row>
    <row r="72" ht="13.2" spans="2:7">
      <c r="B72" s="194"/>
      <c r="D72" s="194" t="s">
        <v>233</v>
      </c>
      <c r="F72" s="196" t="s">
        <v>234</v>
      </c>
      <c r="G72" s="193"/>
    </row>
    <row r="73" ht="13.2" spans="2:7">
      <c r="B73" s="194"/>
      <c r="D73" s="194" t="s">
        <v>235</v>
      </c>
      <c r="F73" s="196" t="s">
        <v>236</v>
      </c>
      <c r="G73" s="193"/>
    </row>
    <row r="74" ht="13.2" spans="2:7">
      <c r="B74" s="194"/>
      <c r="D74" s="194" t="s">
        <v>237</v>
      </c>
      <c r="F74" s="196" t="s">
        <v>238</v>
      </c>
      <c r="G74" s="193"/>
    </row>
    <row r="75" ht="13.2" spans="2:7">
      <c r="B75" s="194"/>
      <c r="D75" s="194" t="s">
        <v>239</v>
      </c>
      <c r="F75" s="196" t="s">
        <v>240</v>
      </c>
      <c r="G75" s="193"/>
    </row>
    <row r="76" ht="13.2" spans="2:7">
      <c r="B76" s="194"/>
      <c r="D76" s="194" t="s">
        <v>241</v>
      </c>
      <c r="F76" s="196" t="s">
        <v>242</v>
      </c>
      <c r="G76" s="193"/>
    </row>
    <row r="77" ht="13.2" spans="2:7">
      <c r="B77" s="194" t="s">
        <v>243</v>
      </c>
      <c r="D77" s="194" t="s">
        <v>244</v>
      </c>
      <c r="F77" s="196" t="s">
        <v>245</v>
      </c>
      <c r="G77" s="193"/>
    </row>
    <row r="78" ht="13.2" spans="2:7">
      <c r="B78" s="200" t="s">
        <v>246</v>
      </c>
      <c r="D78" s="200" t="s">
        <v>247</v>
      </c>
      <c r="F78" s="115" t="s">
        <v>248</v>
      </c>
      <c r="G78" s="201"/>
    </row>
    <row r="81" ht="13.2"/>
    <row r="82" ht="20.4" spans="2:2">
      <c r="B82" s="179" t="s">
        <v>249</v>
      </c>
    </row>
    <row r="83" ht="13.2" spans="2:2">
      <c r="B83" s="189" t="s">
        <v>250</v>
      </c>
    </row>
    <row r="84" ht="13.2" spans="2:2">
      <c r="B84" s="206" t="s">
        <v>251</v>
      </c>
    </row>
    <row r="85" ht="13.2" spans="2:2">
      <c r="B85" s="194" t="s">
        <v>252</v>
      </c>
    </row>
    <row r="86" ht="13.2" spans="2:2">
      <c r="B86" s="184" t="s">
        <v>253</v>
      </c>
    </row>
    <row r="87" ht="13.2" spans="2:2">
      <c r="B87" s="184" t="s">
        <v>254</v>
      </c>
    </row>
    <row r="88" ht="13.2" spans="2:2">
      <c r="B88" s="194"/>
    </row>
    <row r="89" ht="13.2" spans="2:2">
      <c r="B89" s="194" t="s">
        <v>255</v>
      </c>
    </row>
    <row r="90" ht="13.2" spans="2:2">
      <c r="B90" s="184" t="s">
        <v>256</v>
      </c>
    </row>
    <row r="91" ht="13.2" spans="2:2">
      <c r="B91" s="184" t="s">
        <v>257</v>
      </c>
    </row>
    <row r="92" ht="13.2" spans="2:2">
      <c r="B92" s="194" t="s">
        <v>258</v>
      </c>
    </row>
    <row r="93" ht="13.2" spans="2:2">
      <c r="B93" s="194" t="s">
        <v>259</v>
      </c>
    </row>
    <row r="94" ht="13.2" spans="2:2">
      <c r="B94" s="184" t="s">
        <v>260</v>
      </c>
    </row>
    <row r="95" ht="13.2" spans="2:2">
      <c r="B95" s="194" t="s">
        <v>261</v>
      </c>
    </row>
    <row r="96" ht="13.2" spans="2:2">
      <c r="B96" s="194"/>
    </row>
    <row r="97" ht="13.2" spans="2:2">
      <c r="B97" s="194"/>
    </row>
    <row r="98" ht="13.2" spans="2:2">
      <c r="B98" s="194"/>
    </row>
    <row r="99" ht="13.2" spans="2:2">
      <c r="B99" s="194"/>
    </row>
    <row r="100" ht="13.2" spans="2:2">
      <c r="B100" s="194"/>
    </row>
    <row r="101" ht="13.2" spans="2:2">
      <c r="B101" s="194"/>
    </row>
    <row r="102" ht="13.2" spans="2:2">
      <c r="B102" s="194"/>
    </row>
    <row r="103" ht="13.2" spans="2:2">
      <c r="B103" s="194"/>
    </row>
    <row r="104" ht="13.2" spans="2:2">
      <c r="B104" s="194"/>
    </row>
    <row r="105" ht="13.2" spans="2:2">
      <c r="B105" s="194"/>
    </row>
    <row r="106" ht="13.2" spans="2:2">
      <c r="B106" s="194"/>
    </row>
    <row r="107" ht="13.2" spans="2:2">
      <c r="B107" s="194"/>
    </row>
    <row r="108" ht="13.2" spans="2:2">
      <c r="B108" s="194"/>
    </row>
    <row r="109" ht="13.2" spans="2:2">
      <c r="B109" s="194"/>
    </row>
    <row r="110" ht="13.2" spans="2:2">
      <c r="B110" s="194"/>
    </row>
    <row r="111" ht="13.2" spans="2:2">
      <c r="B111" s="194"/>
    </row>
    <row r="112" ht="13.2" spans="2:2">
      <c r="B112" s="194"/>
    </row>
    <row r="113" ht="13.2" spans="2:2">
      <c r="B113" s="194"/>
    </row>
    <row r="114" ht="13.2" spans="2:2">
      <c r="B114" s="194"/>
    </row>
    <row r="115" ht="13.2" spans="2:2">
      <c r="B115" s="207" t="s">
        <v>262</v>
      </c>
    </row>
    <row r="116" ht="13.2" spans="2:2">
      <c r="B116" s="208">
        <v>45705</v>
      </c>
    </row>
  </sheetData>
  <mergeCells count="7">
    <mergeCell ref="B1:O1"/>
    <mergeCell ref="F2:G2"/>
    <mergeCell ref="F44:G44"/>
    <mergeCell ref="F77:G77"/>
    <mergeCell ref="F78:G78"/>
    <mergeCell ref="G4:G5"/>
    <mergeCell ref="G11:G12"/>
  </mergeCells>
  <pageMargins left="0.75" right="0.75" top="1" bottom="1" header="0.5" footer="0.5"/>
  <headerFooter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7"/>
  <dimension ref="A1:AH55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1352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7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7"/>
      <c r="K4" s="3"/>
      <c r="L4" s="3"/>
      <c r="M4" s="3"/>
      <c r="N4" s="3"/>
      <c r="O4" s="3"/>
      <c r="P4" s="3"/>
      <c r="Q4" s="7"/>
      <c r="R4" s="3"/>
      <c r="S4" s="7"/>
      <c r="T4" s="3"/>
      <c r="U4" s="3"/>
      <c r="V4" s="3"/>
      <c r="W4" s="3"/>
      <c r="X4" s="3"/>
      <c r="Y4" s="3"/>
      <c r="Z4" s="3"/>
      <c r="AA4" s="6"/>
    </row>
    <row r="5" ht="61.45" customHeight="1" spans="1:34">
      <c r="A5" s="5"/>
      <c r="B5" s="5"/>
      <c r="C5" s="5"/>
      <c r="D5" s="5"/>
      <c r="E5" s="5"/>
      <c r="F5" s="3" t="s">
        <v>10</v>
      </c>
      <c r="G5" s="3">
        <f>SUM(H5:AH5)</f>
        <v>-4</v>
      </c>
      <c r="H5" s="3"/>
      <c r="I5" s="3"/>
      <c r="J5" s="3"/>
      <c r="K5" s="3"/>
      <c r="L5" s="31">
        <v>-4</v>
      </c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7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1353</v>
      </c>
      <c r="B13" s="28" t="s">
        <v>456</v>
      </c>
      <c r="C13" s="41" t="s">
        <v>1354</v>
      </c>
      <c r="D13" s="28" t="s">
        <v>1355</v>
      </c>
      <c r="E13" s="28">
        <v>13668140458</v>
      </c>
      <c r="F13" s="9"/>
      <c r="G13" s="9"/>
    </row>
    <row r="14" ht="13.2" spans="1:34">
      <c r="A14" s="28" t="s">
        <v>1356</v>
      </c>
      <c r="B14" s="28" t="s">
        <v>456</v>
      </c>
      <c r="C14" s="41" t="s">
        <v>1357</v>
      </c>
      <c r="D14" s="28" t="s">
        <v>1355</v>
      </c>
      <c r="E14" s="28">
        <v>15884709642</v>
      </c>
      <c r="F14" s="9"/>
      <c r="G14" s="9"/>
    </row>
    <row r="15" ht="13.2" spans="1:34">
      <c r="A15" s="28" t="s">
        <v>1358</v>
      </c>
      <c r="B15" s="28" t="s">
        <v>460</v>
      </c>
      <c r="C15" s="41" t="s">
        <v>1359</v>
      </c>
      <c r="D15" s="28" t="s">
        <v>1355</v>
      </c>
      <c r="E15" s="28">
        <v>18244293559</v>
      </c>
      <c r="F15" s="9"/>
      <c r="G15" s="9"/>
      <c r="J15" s="9"/>
    </row>
    <row r="16" ht="13.2" spans="1:34">
      <c r="A16" s="28" t="s">
        <v>1360</v>
      </c>
      <c r="B16" s="28" t="s">
        <v>456</v>
      </c>
      <c r="C16" s="41" t="s">
        <v>1361</v>
      </c>
      <c r="D16" s="28" t="s">
        <v>1355</v>
      </c>
      <c r="E16" s="28">
        <v>13540301037</v>
      </c>
      <c r="F16" s="9"/>
      <c r="G16" s="9"/>
    </row>
    <row r="17" ht="13.2" spans="1:15">
      <c r="A17" s="28" t="s">
        <v>1362</v>
      </c>
      <c r="B17" s="28" t="s">
        <v>456</v>
      </c>
      <c r="C17" s="41" t="s">
        <v>1363</v>
      </c>
      <c r="D17" s="28" t="s">
        <v>1355</v>
      </c>
      <c r="E17" s="28">
        <v>18708245317</v>
      </c>
      <c r="F17" s="9"/>
      <c r="G17" s="9"/>
    </row>
    <row r="18" ht="13.2" spans="1:15">
      <c r="A18" s="28" t="s">
        <v>1364</v>
      </c>
      <c r="B18" s="28" t="s">
        <v>456</v>
      </c>
      <c r="C18" s="28" t="s">
        <v>1365</v>
      </c>
      <c r="D18" s="28" t="s">
        <v>1355</v>
      </c>
      <c r="E18" s="28">
        <v>13183811083</v>
      </c>
    </row>
    <row r="19" ht="13.2" spans="1:15">
      <c r="A19" s="28" t="s">
        <v>1366</v>
      </c>
      <c r="B19" s="28" t="s">
        <v>460</v>
      </c>
      <c r="C19" s="41" t="s">
        <v>1367</v>
      </c>
      <c r="D19" s="28" t="s">
        <v>1355</v>
      </c>
      <c r="E19" s="28">
        <v>19150362209</v>
      </c>
    </row>
    <row r="20" ht="13.2" spans="1:15">
      <c r="A20" s="28" t="s">
        <v>1368</v>
      </c>
      <c r="B20" s="28" t="s">
        <v>456</v>
      </c>
      <c r="C20" s="41" t="s">
        <v>1369</v>
      </c>
      <c r="D20" s="28" t="s">
        <v>1355</v>
      </c>
      <c r="E20" s="28">
        <v>15983694005</v>
      </c>
    </row>
    <row r="21" ht="13.2" spans="1:15">
      <c r="A21" s="28" t="s">
        <v>1370</v>
      </c>
      <c r="B21" s="28" t="s">
        <v>460</v>
      </c>
      <c r="C21" s="41" t="s">
        <v>1371</v>
      </c>
      <c r="D21" s="28" t="s">
        <v>1355</v>
      </c>
      <c r="E21" s="28">
        <v>13982270522</v>
      </c>
    </row>
    <row r="22" ht="13.2" spans="1:15">
      <c r="A22" s="28" t="s">
        <v>1372</v>
      </c>
      <c r="B22" s="28" t="s">
        <v>456</v>
      </c>
      <c r="C22" s="41" t="s">
        <v>1373</v>
      </c>
      <c r="D22" s="28" t="s">
        <v>1355</v>
      </c>
      <c r="E22" s="28">
        <v>19822947850</v>
      </c>
    </row>
    <row r="23" ht="13.2" spans="1:15">
      <c r="A23" s="28" t="s">
        <v>1374</v>
      </c>
      <c r="B23" s="28" t="s">
        <v>460</v>
      </c>
      <c r="C23" s="28" t="s">
        <v>1375</v>
      </c>
      <c r="D23" s="28" t="s">
        <v>1355</v>
      </c>
      <c r="E23" s="28">
        <v>19808304997</v>
      </c>
    </row>
    <row r="24" ht="13.2" spans="1:15">
      <c r="A24" s="28" t="s">
        <v>1376</v>
      </c>
      <c r="B24" s="28" t="s">
        <v>460</v>
      </c>
      <c r="C24" s="41" t="s">
        <v>1377</v>
      </c>
      <c r="D24" s="28" t="s">
        <v>1355</v>
      </c>
      <c r="E24" s="28">
        <v>15283706852</v>
      </c>
    </row>
    <row r="25" ht="13.2" spans="1:15">
      <c r="A25" s="28" t="s">
        <v>1378</v>
      </c>
      <c r="B25" s="28" t="s">
        <v>456</v>
      </c>
      <c r="C25" s="28" t="s">
        <v>1379</v>
      </c>
      <c r="D25" s="28" t="s">
        <v>1355</v>
      </c>
      <c r="E25" s="28">
        <v>13668264641</v>
      </c>
    </row>
    <row r="26" ht="13.2" spans="1:15">
      <c r="A26" s="28" t="s">
        <v>1380</v>
      </c>
      <c r="B26" s="28" t="s">
        <v>460</v>
      </c>
      <c r="C26" s="41" t="s">
        <v>1381</v>
      </c>
      <c r="D26" s="28" t="s">
        <v>1355</v>
      </c>
      <c r="E26" s="28">
        <v>15881773626</v>
      </c>
      <c r="O26" s="3"/>
    </row>
    <row r="27" ht="13.2" spans="1:15">
      <c r="A27" s="28" t="s">
        <v>1382</v>
      </c>
      <c r="B27" s="28" t="s">
        <v>460</v>
      </c>
      <c r="C27" s="41" t="s">
        <v>1383</v>
      </c>
      <c r="D27" s="28" t="s">
        <v>1355</v>
      </c>
      <c r="E27" s="28">
        <v>18784341217</v>
      </c>
    </row>
    <row r="28" ht="13.2" spans="1:15">
      <c r="A28" s="28" t="s">
        <v>1384</v>
      </c>
      <c r="B28" s="28" t="s">
        <v>460</v>
      </c>
      <c r="C28" s="41" t="s">
        <v>1385</v>
      </c>
      <c r="D28" s="28" t="s">
        <v>1355</v>
      </c>
      <c r="E28" s="28">
        <v>18781995904</v>
      </c>
      <c r="I28" s="3"/>
    </row>
    <row r="29" ht="13.2" spans="1:15">
      <c r="A29" s="28" t="s">
        <v>1386</v>
      </c>
      <c r="B29" s="28" t="s">
        <v>460</v>
      </c>
      <c r="C29" s="28" t="s">
        <v>1387</v>
      </c>
      <c r="D29" s="28" t="s">
        <v>1355</v>
      </c>
      <c r="E29" s="28">
        <v>19238071580</v>
      </c>
      <c r="M29">
        <v>-1</v>
      </c>
    </row>
    <row r="30" ht="13.2" spans="1:15">
      <c r="A30" s="28" t="s">
        <v>1388</v>
      </c>
      <c r="B30" s="28" t="s">
        <v>460</v>
      </c>
      <c r="C30" s="41" t="s">
        <v>1389</v>
      </c>
      <c r="D30" s="28" t="s">
        <v>1355</v>
      </c>
      <c r="E30" s="28">
        <v>18284584758</v>
      </c>
      <c r="I30" s="3"/>
    </row>
    <row r="31" ht="13.2" spans="1:15">
      <c r="A31" s="28" t="s">
        <v>1390</v>
      </c>
      <c r="B31" s="28" t="s">
        <v>456</v>
      </c>
      <c r="C31" s="28" t="s">
        <v>1391</v>
      </c>
      <c r="D31" s="28" t="s">
        <v>1355</v>
      </c>
      <c r="E31" s="28">
        <v>18328682557</v>
      </c>
    </row>
    <row r="32" ht="13.2" spans="1:15">
      <c r="A32" s="28" t="s">
        <v>1392</v>
      </c>
      <c r="B32" s="28" t="s">
        <v>456</v>
      </c>
      <c r="C32" s="41" t="s">
        <v>1393</v>
      </c>
      <c r="D32" s="28" t="s">
        <v>1355</v>
      </c>
      <c r="E32" s="28">
        <v>17729862983</v>
      </c>
    </row>
    <row r="33" ht="13.2" spans="1:31">
      <c r="A33" s="28" t="s">
        <v>1394</v>
      </c>
      <c r="B33" s="28" t="s">
        <v>460</v>
      </c>
      <c r="C33" s="41" t="s">
        <v>1395</v>
      </c>
      <c r="D33" s="28" t="s">
        <v>1355</v>
      </c>
      <c r="E33" s="28">
        <v>18882523152</v>
      </c>
    </row>
    <row r="34" ht="13.2" spans="1:31">
      <c r="A34" s="28" t="s">
        <v>1396</v>
      </c>
      <c r="B34" s="28" t="s">
        <v>456</v>
      </c>
      <c r="C34" s="41" t="s">
        <v>1397</v>
      </c>
      <c r="D34" s="28" t="s">
        <v>1355</v>
      </c>
      <c r="E34" s="28">
        <v>18190862479</v>
      </c>
    </row>
    <row r="35" ht="13.2" spans="1:31">
      <c r="A35" s="28" t="s">
        <v>1398</v>
      </c>
      <c r="B35" s="28" t="s">
        <v>460</v>
      </c>
      <c r="C35" s="41" t="s">
        <v>1399</v>
      </c>
      <c r="D35" s="28" t="s">
        <v>1355</v>
      </c>
      <c r="E35" s="28">
        <v>15760310143</v>
      </c>
    </row>
    <row r="36" ht="13.2" spans="1:31">
      <c r="A36" s="28" t="s">
        <v>1400</v>
      </c>
      <c r="B36" s="28" t="s">
        <v>460</v>
      </c>
      <c r="C36" s="41" t="s">
        <v>1401</v>
      </c>
      <c r="D36" s="28" t="s">
        <v>1355</v>
      </c>
      <c r="E36" s="28">
        <v>15881773626</v>
      </c>
    </row>
    <row r="37" ht="13.2" spans="1:31">
      <c r="A37" s="28" t="s">
        <v>1402</v>
      </c>
      <c r="B37" s="28" t="s">
        <v>460</v>
      </c>
      <c r="C37" s="41" t="s">
        <v>1403</v>
      </c>
      <c r="D37" s="28" t="s">
        <v>1355</v>
      </c>
      <c r="E37" s="28">
        <v>19980527063</v>
      </c>
    </row>
    <row r="38" ht="13.2" spans="1:31">
      <c r="A38" s="28" t="s">
        <v>1404</v>
      </c>
      <c r="B38" s="28" t="s">
        <v>460</v>
      </c>
      <c r="C38" s="41" t="s">
        <v>1405</v>
      </c>
      <c r="D38" s="28" t="s">
        <v>1355</v>
      </c>
      <c r="E38" s="28">
        <v>17882468287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1406</v>
      </c>
      <c r="B39" s="28" t="s">
        <v>456</v>
      </c>
      <c r="C39" s="28" t="s">
        <v>1407</v>
      </c>
      <c r="D39" s="28" t="s">
        <v>1355</v>
      </c>
      <c r="E39" s="28">
        <v>19828918907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1408</v>
      </c>
      <c r="B40" s="28" t="s">
        <v>460</v>
      </c>
      <c r="C40" s="41" t="s">
        <v>1409</v>
      </c>
      <c r="D40" s="28" t="s">
        <v>1355</v>
      </c>
      <c r="E40" s="28">
        <v>18783628674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1410</v>
      </c>
      <c r="B41" s="28" t="s">
        <v>460</v>
      </c>
      <c r="C41" s="41" t="s">
        <v>1411</v>
      </c>
      <c r="D41" s="28" t="s">
        <v>1355</v>
      </c>
      <c r="E41" s="28">
        <v>19383136398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1412</v>
      </c>
      <c r="B42" s="28" t="s">
        <v>460</v>
      </c>
      <c r="C42" s="41" t="s">
        <v>1413</v>
      </c>
      <c r="D42" s="28" t="s">
        <v>1355</v>
      </c>
      <c r="E42" s="28">
        <v>18782474130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1414</v>
      </c>
      <c r="B43" s="28" t="s">
        <v>460</v>
      </c>
      <c r="C43" s="41" t="s">
        <v>1415</v>
      </c>
      <c r="D43" s="28" t="s">
        <v>1355</v>
      </c>
      <c r="E43" s="28">
        <v>13518369274</v>
      </c>
      <c r="F43" s="3"/>
      <c r="G43" s="3"/>
      <c r="W43" s="3"/>
      <c r="X43" s="3"/>
    </row>
    <row r="44" ht="13.2" spans="1:31">
      <c r="A44" s="28" t="s">
        <v>1416</v>
      </c>
      <c r="B44" s="28" t="s">
        <v>456</v>
      </c>
      <c r="C44" s="41" t="s">
        <v>1417</v>
      </c>
      <c r="D44" s="28" t="s">
        <v>1355</v>
      </c>
      <c r="E44" s="28">
        <v>13551690397</v>
      </c>
    </row>
    <row r="45" ht="13.2" spans="1:31">
      <c r="A45" s="28" t="s">
        <v>1418</v>
      </c>
      <c r="B45" s="28" t="s">
        <v>456</v>
      </c>
      <c r="C45" s="41" t="s">
        <v>1419</v>
      </c>
      <c r="D45" s="28" t="s">
        <v>1355</v>
      </c>
      <c r="E45" s="28">
        <v>18200367542</v>
      </c>
    </row>
    <row r="46" ht="13.2" spans="1:31">
      <c r="A46" s="28" t="s">
        <v>1420</v>
      </c>
      <c r="B46" s="28" t="s">
        <v>456</v>
      </c>
      <c r="C46" s="41" t="s">
        <v>1421</v>
      </c>
      <c r="D46" s="28" t="s">
        <v>1355</v>
      </c>
      <c r="E46" s="28">
        <v>18384845017</v>
      </c>
    </row>
    <row r="47" ht="13.2" spans="1:31">
      <c r="A47" s="28" t="s">
        <v>1422</v>
      </c>
      <c r="B47" s="28" t="s">
        <v>460</v>
      </c>
      <c r="C47" s="41" t="s">
        <v>1423</v>
      </c>
      <c r="D47" s="28" t="s">
        <v>1424</v>
      </c>
      <c r="E47" s="28">
        <v>18683556316</v>
      </c>
    </row>
    <row r="48" ht="13.2" spans="1:31">
      <c r="A48" s="28" t="s">
        <v>1425</v>
      </c>
      <c r="B48" s="28" t="s">
        <v>456</v>
      </c>
      <c r="C48" s="41" t="s">
        <v>1426</v>
      </c>
      <c r="D48" s="28" t="s">
        <v>1424</v>
      </c>
      <c r="E48" s="28">
        <v>19381518467</v>
      </c>
    </row>
    <row r="49" ht="13.2" spans="1:7">
      <c r="A49" s="28" t="s">
        <v>1427</v>
      </c>
      <c r="B49" s="28" t="s">
        <v>460</v>
      </c>
      <c r="C49" s="41" t="s">
        <v>1428</v>
      </c>
      <c r="D49" s="28" t="s">
        <v>1429</v>
      </c>
      <c r="E49" s="28">
        <v>15282261483</v>
      </c>
    </row>
    <row r="50" ht="13.2" spans="1:7">
      <c r="A50" s="28" t="s">
        <v>1430</v>
      </c>
      <c r="B50" s="28" t="s">
        <v>456</v>
      </c>
      <c r="C50" s="41" t="s">
        <v>1431</v>
      </c>
      <c r="D50" s="28" t="s">
        <v>1432</v>
      </c>
      <c r="E50" s="28">
        <v>15928823493</v>
      </c>
    </row>
    <row r="51" ht="13.2" spans="1:7">
      <c r="F51" s="3" t="s">
        <v>10</v>
      </c>
      <c r="G51" s="3"/>
    </row>
    <row r="52" ht="13.2" spans="1:7">
      <c r="F52" s="3" t="s">
        <v>8</v>
      </c>
      <c r="G52" s="3"/>
    </row>
    <row r="53" ht="13.2" spans="1:7">
      <c r="F53" s="3" t="s">
        <v>9</v>
      </c>
      <c r="G53" s="3"/>
    </row>
    <row r="54" ht="13.2" spans="1:7">
      <c r="F54" s="3" t="s">
        <v>11</v>
      </c>
      <c r="G54" s="3"/>
    </row>
    <row r="55" ht="13.2" spans="1:7">
      <c r="F55" s="3" t="s">
        <v>12</v>
      </c>
      <c r="G55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8"/>
  <dimension ref="A1:AH54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0" max="10" width="13.6481481481481" customWidth="1"/>
    <col min="31" max="31" width="12.2685185185185" customWidth="1"/>
  </cols>
  <sheetData>
    <row r="1" ht="15.6" spans="1:34">
      <c r="A1" s="51" t="s">
        <v>1433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1.75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7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28.6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7"/>
      <c r="M4" s="3"/>
      <c r="N4" s="3"/>
      <c r="O4" s="3"/>
      <c r="P4" s="3"/>
      <c r="Q4" s="3"/>
      <c r="R4" s="3"/>
      <c r="S4" s="7"/>
      <c r="T4" s="3"/>
      <c r="U4" s="3"/>
      <c r="V4" s="3"/>
      <c r="W4" s="3"/>
      <c r="X4" s="3"/>
      <c r="Y4" s="3"/>
      <c r="Z4" s="3"/>
      <c r="AA4" s="6"/>
    </row>
    <row r="5" ht="57.85" customHeight="1" spans="1:34">
      <c r="A5" s="5"/>
      <c r="B5" s="5"/>
      <c r="C5" s="5"/>
      <c r="D5" s="5"/>
      <c r="E5" s="5"/>
      <c r="F5" s="3" t="s">
        <v>10</v>
      </c>
      <c r="G5" s="3">
        <f>SUM(H5:AH5)</f>
        <v>-0.5</v>
      </c>
      <c r="H5" s="3"/>
      <c r="I5" s="3"/>
      <c r="J5" s="31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  <c r="AE5" s="43">
        <v>-0.5</v>
      </c>
    </row>
    <row r="6" ht="28.7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7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1434</v>
      </c>
      <c r="B13" s="28" t="s">
        <v>460</v>
      </c>
      <c r="C13" s="41" t="s">
        <v>1435</v>
      </c>
      <c r="D13" s="28" t="s">
        <v>1436</v>
      </c>
      <c r="E13" s="28">
        <v>13565729601</v>
      </c>
      <c r="F13" s="9"/>
      <c r="G13" s="9"/>
    </row>
    <row r="14" ht="13.2" spans="1:34">
      <c r="A14" s="28" t="s">
        <v>1437</v>
      </c>
      <c r="B14" s="28" t="s">
        <v>456</v>
      </c>
      <c r="C14" s="41" t="s">
        <v>1438</v>
      </c>
      <c r="D14" s="28" t="s">
        <v>1436</v>
      </c>
      <c r="E14" s="28">
        <v>13882240826</v>
      </c>
      <c r="F14" s="9"/>
      <c r="G14" s="9"/>
    </row>
    <row r="15" ht="13.2" spans="1:34">
      <c r="A15" s="28" t="s">
        <v>1439</v>
      </c>
      <c r="B15" s="28" t="s">
        <v>460</v>
      </c>
      <c r="C15" s="28" t="s">
        <v>1440</v>
      </c>
      <c r="D15" s="28" t="s">
        <v>1436</v>
      </c>
      <c r="E15" s="28">
        <v>13566797221</v>
      </c>
      <c r="F15" s="9"/>
      <c r="G15" s="9"/>
      <c r="J15" s="9"/>
      <c r="AA15">
        <v>-1</v>
      </c>
    </row>
    <row r="16" ht="13.2" spans="1:34">
      <c r="A16" s="28" t="s">
        <v>1441</v>
      </c>
      <c r="B16" s="28" t="s">
        <v>456</v>
      </c>
      <c r="C16" s="41" t="s">
        <v>1442</v>
      </c>
      <c r="D16" s="28" t="s">
        <v>1436</v>
      </c>
      <c r="E16" s="28">
        <v>18090235935</v>
      </c>
      <c r="F16" s="9"/>
      <c r="G16" s="9"/>
      <c r="T16">
        <v>-2</v>
      </c>
    </row>
    <row r="17" ht="13.2" spans="1:27">
      <c r="A17" s="28" t="s">
        <v>1443</v>
      </c>
      <c r="B17" s="28" t="s">
        <v>456</v>
      </c>
      <c r="C17" s="41" t="s">
        <v>1444</v>
      </c>
      <c r="D17" s="28" t="s">
        <v>1436</v>
      </c>
      <c r="E17" s="28">
        <v>13648003248</v>
      </c>
      <c r="F17" s="9"/>
      <c r="G17" s="9"/>
    </row>
    <row r="18" ht="13.2" spans="1:27">
      <c r="A18" s="28" t="s">
        <v>1445</v>
      </c>
      <c r="B18" s="28" t="s">
        <v>456</v>
      </c>
      <c r="C18" s="41" t="s">
        <v>1446</v>
      </c>
      <c r="D18" s="28" t="s">
        <v>1436</v>
      </c>
      <c r="E18" s="28">
        <v>13795568175</v>
      </c>
    </row>
    <row r="19" ht="13.2" spans="1:27">
      <c r="A19" s="28" t="s">
        <v>1447</v>
      </c>
      <c r="B19" s="28" t="s">
        <v>460</v>
      </c>
      <c r="C19" s="41" t="s">
        <v>1448</v>
      </c>
      <c r="D19" s="28" t="s">
        <v>1436</v>
      </c>
      <c r="E19" s="28">
        <v>13795568175</v>
      </c>
      <c r="T19">
        <v>-3</v>
      </c>
    </row>
    <row r="20" ht="13.2" spans="1:27">
      <c r="A20" s="28" t="s">
        <v>1449</v>
      </c>
      <c r="B20" s="28" t="s">
        <v>456</v>
      </c>
      <c r="C20" s="41" t="s">
        <v>1450</v>
      </c>
      <c r="D20" s="28" t="s">
        <v>1436</v>
      </c>
      <c r="E20" s="28">
        <v>18215555754</v>
      </c>
    </row>
    <row r="21" ht="13.2" spans="1:27">
      <c r="A21" s="28" t="s">
        <v>1451</v>
      </c>
      <c r="B21" s="28" t="s">
        <v>456</v>
      </c>
      <c r="C21" s="28" t="s">
        <v>1452</v>
      </c>
      <c r="D21" s="28" t="s">
        <v>1436</v>
      </c>
      <c r="E21" s="28">
        <v>18030572019</v>
      </c>
    </row>
    <row r="22" ht="13.2" spans="1:27">
      <c r="A22" s="28" t="s">
        <v>1453</v>
      </c>
      <c r="B22" s="28" t="s">
        <v>460</v>
      </c>
      <c r="C22" s="41" t="s">
        <v>1454</v>
      </c>
      <c r="D22" s="28" t="s">
        <v>1436</v>
      </c>
      <c r="E22" s="28">
        <v>15682170878</v>
      </c>
    </row>
    <row r="23" ht="13.2" spans="1:27">
      <c r="A23" s="28" t="s">
        <v>1455</v>
      </c>
      <c r="B23" s="28" t="s">
        <v>460</v>
      </c>
      <c r="C23" s="41" t="s">
        <v>1456</v>
      </c>
      <c r="D23" s="28" t="s">
        <v>1436</v>
      </c>
      <c r="E23" s="28">
        <v>18980638793</v>
      </c>
    </row>
    <row r="24" ht="13.2" spans="1:27">
      <c r="A24" s="28" t="s">
        <v>1457</v>
      </c>
      <c r="B24" s="28" t="s">
        <v>456</v>
      </c>
      <c r="C24" s="41" t="s">
        <v>1458</v>
      </c>
      <c r="D24" s="28" t="s">
        <v>1436</v>
      </c>
      <c r="E24" s="28">
        <v>18582316808</v>
      </c>
    </row>
    <row r="25" ht="13.2" spans="1:27">
      <c r="A25" s="28" t="s">
        <v>1459</v>
      </c>
      <c r="B25" s="28" t="s">
        <v>460</v>
      </c>
      <c r="C25" s="41" t="s">
        <v>1460</v>
      </c>
      <c r="D25" s="28" t="s">
        <v>1436</v>
      </c>
      <c r="E25" s="28">
        <v>18294578278</v>
      </c>
    </row>
    <row r="26" ht="13.2" spans="1:27">
      <c r="A26" s="28" t="s">
        <v>1461</v>
      </c>
      <c r="B26" s="28" t="s">
        <v>460</v>
      </c>
      <c r="C26" s="41" t="s">
        <v>1462</v>
      </c>
      <c r="D26" s="28" t="s">
        <v>1436</v>
      </c>
      <c r="E26" s="28">
        <v>13881540120</v>
      </c>
      <c r="O26" s="3"/>
    </row>
    <row r="27" ht="13.2" spans="1:27">
      <c r="A27" s="28" t="s">
        <v>1463</v>
      </c>
      <c r="B27" s="28" t="s">
        <v>456</v>
      </c>
      <c r="C27" s="41" t="s">
        <v>1464</v>
      </c>
      <c r="D27" s="28" t="s">
        <v>1436</v>
      </c>
      <c r="E27" s="28">
        <v>13419465759</v>
      </c>
    </row>
    <row r="28" ht="13.2" spans="1:27">
      <c r="A28" s="28" t="s">
        <v>1465</v>
      </c>
      <c r="B28" s="28" t="s">
        <v>456</v>
      </c>
      <c r="C28" s="41" t="s">
        <v>1466</v>
      </c>
      <c r="D28" s="28" t="s">
        <v>1436</v>
      </c>
      <c r="E28" s="28">
        <v>15528452404</v>
      </c>
      <c r="I28" s="3"/>
    </row>
    <row r="29" ht="13.2" spans="1:27">
      <c r="A29" s="28" t="s">
        <v>1467</v>
      </c>
      <c r="B29" s="28" t="s">
        <v>460</v>
      </c>
      <c r="C29" s="41" t="s">
        <v>1468</v>
      </c>
      <c r="D29" s="28" t="s">
        <v>1436</v>
      </c>
      <c r="E29" s="28">
        <v>18090701847</v>
      </c>
      <c r="AA29">
        <v>-1</v>
      </c>
    </row>
    <row r="30" ht="13.2" spans="1:27">
      <c r="A30" s="28" t="s">
        <v>1469</v>
      </c>
      <c r="B30" s="28" t="s">
        <v>460</v>
      </c>
      <c r="C30" s="41" t="s">
        <v>1470</v>
      </c>
      <c r="D30" s="28" t="s">
        <v>1436</v>
      </c>
      <c r="E30" s="28">
        <v>13320768191</v>
      </c>
      <c r="I30" s="3"/>
    </row>
    <row r="31" ht="13.2" spans="1:27">
      <c r="A31" s="28" t="s">
        <v>1471</v>
      </c>
      <c r="B31" s="28" t="s">
        <v>460</v>
      </c>
      <c r="C31" s="41" t="s">
        <v>1472</v>
      </c>
      <c r="D31" s="28" t="s">
        <v>1436</v>
      </c>
      <c r="E31" s="28">
        <v>17713986503</v>
      </c>
    </row>
    <row r="32" ht="13.2" spans="1:27">
      <c r="A32" s="28" t="s">
        <v>1473</v>
      </c>
      <c r="B32" s="28" t="s">
        <v>456</v>
      </c>
      <c r="C32" s="41" t="s">
        <v>1474</v>
      </c>
      <c r="D32" s="28" t="s">
        <v>1436</v>
      </c>
      <c r="E32" s="28">
        <v>13736317490</v>
      </c>
    </row>
    <row r="33" ht="13.2" spans="1:31">
      <c r="A33" s="28" t="s">
        <v>1475</v>
      </c>
      <c r="B33" s="28" t="s">
        <v>460</v>
      </c>
      <c r="C33" s="41" t="s">
        <v>1476</v>
      </c>
      <c r="D33" s="28" t="s">
        <v>1436</v>
      </c>
      <c r="E33" s="28">
        <v>18328733709</v>
      </c>
    </row>
    <row r="34" ht="13.2" spans="1:31">
      <c r="A34" s="28" t="s">
        <v>1477</v>
      </c>
      <c r="B34" s="28" t="s">
        <v>456</v>
      </c>
      <c r="C34" s="28" t="s">
        <v>1478</v>
      </c>
      <c r="D34" s="28" t="s">
        <v>1436</v>
      </c>
      <c r="E34" s="28">
        <v>13678060741</v>
      </c>
    </row>
    <row r="35" ht="13.2" spans="1:31">
      <c r="A35" s="28" t="s">
        <v>1479</v>
      </c>
      <c r="B35" s="28" t="s">
        <v>456</v>
      </c>
      <c r="C35" s="41" t="s">
        <v>1480</v>
      </c>
      <c r="D35" s="28" t="s">
        <v>1436</v>
      </c>
      <c r="E35" s="28">
        <v>15328376131</v>
      </c>
      <c r="AA35">
        <v>-1</v>
      </c>
    </row>
    <row r="36" ht="13.2" spans="1:31">
      <c r="A36" s="28" t="s">
        <v>1481</v>
      </c>
      <c r="B36" s="28" t="s">
        <v>456</v>
      </c>
      <c r="C36" s="28" t="s">
        <v>1482</v>
      </c>
      <c r="D36" s="28" t="s">
        <v>1436</v>
      </c>
      <c r="E36" s="28">
        <v>1356856834</v>
      </c>
    </row>
    <row r="37" ht="13.2" spans="1:31">
      <c r="A37" s="28" t="s">
        <v>1483</v>
      </c>
      <c r="B37" s="28" t="s">
        <v>460</v>
      </c>
      <c r="C37" s="41" t="s">
        <v>1484</v>
      </c>
      <c r="D37" s="28" t="s">
        <v>1436</v>
      </c>
      <c r="E37" s="28">
        <v>13438986562</v>
      </c>
    </row>
    <row r="38" ht="13.2" spans="1:31">
      <c r="A38" s="28" t="s">
        <v>1485</v>
      </c>
      <c r="B38" s="28" t="s">
        <v>460</v>
      </c>
      <c r="C38" s="41" t="s">
        <v>1486</v>
      </c>
      <c r="D38" s="28" t="s">
        <v>1436</v>
      </c>
      <c r="E38" s="28">
        <v>18108160099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1487</v>
      </c>
      <c r="B39" s="28" t="s">
        <v>460</v>
      </c>
      <c r="C39" s="41" t="s">
        <v>1488</v>
      </c>
      <c r="D39" s="28" t="s">
        <v>1436</v>
      </c>
      <c r="E39" s="28">
        <v>18828780561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1489</v>
      </c>
      <c r="B40" s="28" t="s">
        <v>460</v>
      </c>
      <c r="C40" s="41" t="s">
        <v>1490</v>
      </c>
      <c r="D40" s="28" t="s">
        <v>1436</v>
      </c>
      <c r="E40" s="28">
        <v>13438399314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1491</v>
      </c>
      <c r="B41" s="28" t="s">
        <v>460</v>
      </c>
      <c r="C41" s="28" t="s">
        <v>1492</v>
      </c>
      <c r="D41" s="28" t="s">
        <v>1436</v>
      </c>
      <c r="E41" s="28">
        <v>13438907302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1493</v>
      </c>
      <c r="B42" s="28" t="s">
        <v>460</v>
      </c>
      <c r="C42" s="41" t="s">
        <v>1494</v>
      </c>
      <c r="D42" s="28" t="s">
        <v>1436</v>
      </c>
      <c r="E42" s="28">
        <v>18383506760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1495</v>
      </c>
      <c r="B43" s="28" t="s">
        <v>460</v>
      </c>
      <c r="C43" s="41" t="s">
        <v>1496</v>
      </c>
      <c r="D43" s="28" t="s">
        <v>1436</v>
      </c>
      <c r="E43" s="28">
        <v>13880007642</v>
      </c>
      <c r="F43" s="3"/>
      <c r="G43" s="3"/>
      <c r="H43" s="9"/>
      <c r="J43" s="24"/>
      <c r="W43" s="3"/>
      <c r="X43" s="3"/>
    </row>
    <row r="44" ht="13.2" spans="1:31">
      <c r="A44" s="28" t="s">
        <v>1497</v>
      </c>
      <c r="B44" s="28" t="s">
        <v>460</v>
      </c>
      <c r="C44" s="41" t="s">
        <v>1498</v>
      </c>
      <c r="D44" s="28" t="s">
        <v>1436</v>
      </c>
      <c r="E44" s="28">
        <v>18702811576</v>
      </c>
    </row>
    <row r="45" ht="13.2" spans="1:31">
      <c r="A45" s="28" t="s">
        <v>1499</v>
      </c>
      <c r="B45" s="28" t="s">
        <v>460</v>
      </c>
      <c r="C45" s="41" t="s">
        <v>1500</v>
      </c>
      <c r="D45" s="28" t="s">
        <v>1436</v>
      </c>
      <c r="E45" s="28">
        <v>15982358008</v>
      </c>
    </row>
    <row r="46" ht="13.2" spans="1:31">
      <c r="A46" s="28" t="s">
        <v>1501</v>
      </c>
      <c r="B46" s="28" t="s">
        <v>460</v>
      </c>
      <c r="C46" s="41" t="s">
        <v>1502</v>
      </c>
      <c r="D46" s="28" t="s">
        <v>1436</v>
      </c>
      <c r="E46" s="28">
        <v>17742850821</v>
      </c>
      <c r="L46">
        <v>-1</v>
      </c>
    </row>
    <row r="47" ht="13.2" spans="1:31">
      <c r="A47" s="28" t="s">
        <v>1503</v>
      </c>
      <c r="B47" s="28" t="s">
        <v>460</v>
      </c>
      <c r="C47" s="41" t="s">
        <v>1504</v>
      </c>
      <c r="D47" s="28" t="s">
        <v>1436</v>
      </c>
      <c r="E47" s="28">
        <v>18090716809</v>
      </c>
    </row>
    <row r="48" ht="13.2" spans="1:31">
      <c r="A48" s="28" t="s">
        <v>1505</v>
      </c>
      <c r="B48" s="28" t="s">
        <v>456</v>
      </c>
      <c r="C48" s="41" t="s">
        <v>1506</v>
      </c>
      <c r="D48" s="28" t="s">
        <v>1507</v>
      </c>
      <c r="E48" s="28">
        <v>18481571156</v>
      </c>
    </row>
    <row r="49" ht="13.2" spans="1:20">
      <c r="A49" s="28" t="s">
        <v>1508</v>
      </c>
      <c r="B49" s="28" t="s">
        <v>460</v>
      </c>
      <c r="C49" s="41" t="s">
        <v>1509</v>
      </c>
      <c r="D49" s="28" t="s">
        <v>1507</v>
      </c>
      <c r="E49" s="28">
        <v>19982470581</v>
      </c>
      <c r="R49"/>
      <c r="T49">
        <v>-3</v>
      </c>
    </row>
    <row r="50" ht="13.2" spans="1:20">
      <c r="A50" t="s">
        <v>1289</v>
      </c>
      <c r="B50" t="s">
        <v>456</v>
      </c>
      <c r="F50" s="3" t="s">
        <v>10</v>
      </c>
      <c r="G50" s="3"/>
    </row>
    <row r="51" ht="13.2" spans="1:20">
      <c r="F51" s="3" t="s">
        <v>8</v>
      </c>
      <c r="G51" s="3"/>
    </row>
    <row r="52" ht="13.2" spans="1:20">
      <c r="F52" s="3" t="s">
        <v>9</v>
      </c>
      <c r="G52" s="3"/>
    </row>
    <row r="53" ht="13.2" spans="1:20">
      <c r="F53" s="3" t="s">
        <v>11</v>
      </c>
      <c r="G53" s="3"/>
    </row>
    <row r="54" ht="13.2" spans="1:20">
      <c r="F54" s="3" t="s">
        <v>12</v>
      </c>
      <c r="G54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9"/>
  <dimension ref="A1:AH60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9" max="9" width="13.4814814814815" customWidth="1"/>
    <col min="10" max="10" width="17.3981481481481" customWidth="1"/>
    <col min="11" max="11" width="14.9537037037037" customWidth="1"/>
    <col min="18" max="18" width="14.5833333333333" customWidth="1"/>
  </cols>
  <sheetData>
    <row r="1" ht="15.6" spans="1:34">
      <c r="A1" s="16" t="s">
        <v>1510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-2</v>
      </c>
      <c r="H3" s="3"/>
      <c r="I3" s="3"/>
      <c r="J3" s="3"/>
      <c r="K3" s="3"/>
      <c r="L3" s="3">
        <v>-1</v>
      </c>
      <c r="M3" s="3"/>
      <c r="N3" s="3"/>
      <c r="O3" s="3"/>
      <c r="P3" s="3"/>
      <c r="Q3" s="6"/>
      <c r="R3" s="3"/>
      <c r="S3" s="7"/>
      <c r="T3" s="3"/>
      <c r="U3" s="3"/>
      <c r="V3" s="3"/>
      <c r="W3" s="3"/>
      <c r="X3" s="3"/>
      <c r="Y3" s="3"/>
      <c r="Z3" s="3"/>
      <c r="AA3" s="6"/>
      <c r="AH3">
        <v>-1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59.15" customHeight="1" spans="1:34">
      <c r="A5" s="5"/>
      <c r="B5" s="5"/>
      <c r="C5" s="5"/>
      <c r="D5" s="5"/>
      <c r="E5" s="5"/>
      <c r="F5" s="3" t="s">
        <v>10</v>
      </c>
      <c r="G5" s="3">
        <f>SUM(H5:AH5)</f>
        <v>-1</v>
      </c>
      <c r="H5" s="3"/>
      <c r="I5" s="3"/>
      <c r="K5" s="31"/>
      <c r="L5" s="3"/>
      <c r="M5" s="3"/>
      <c r="N5" s="31">
        <v>-1</v>
      </c>
      <c r="O5" s="3"/>
      <c r="P5" s="3"/>
      <c r="Q5" s="6"/>
      <c r="R5" s="31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7"/>
      <c r="K6" s="7"/>
      <c r="L6" s="3"/>
      <c r="M6" s="3"/>
      <c r="N6" s="3"/>
      <c r="O6" s="3"/>
      <c r="P6" s="3"/>
      <c r="Q6" s="6"/>
      <c r="R6" s="7"/>
      <c r="S6" s="3"/>
      <c r="T6" s="3"/>
      <c r="U6" s="3"/>
      <c r="V6" s="3"/>
      <c r="W6" s="3"/>
      <c r="X6" s="3"/>
      <c r="Y6" s="7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1511</v>
      </c>
      <c r="B13" s="28" t="s">
        <v>456</v>
      </c>
      <c r="C13" s="41" t="s">
        <v>1512</v>
      </c>
      <c r="D13" s="28" t="s">
        <v>1513</v>
      </c>
      <c r="E13" s="28">
        <v>13541146181</v>
      </c>
      <c r="F13" s="3"/>
      <c r="G13" s="3"/>
    </row>
    <row r="14" ht="13.2" spans="1:34">
      <c r="A14" s="28" t="s">
        <v>1514</v>
      </c>
      <c r="B14" s="28" t="s">
        <v>460</v>
      </c>
      <c r="C14" s="41" t="s">
        <v>1515</v>
      </c>
      <c r="D14" s="28" t="s">
        <v>1513</v>
      </c>
      <c r="E14" s="28">
        <v>18398286861</v>
      </c>
      <c r="F14" s="3"/>
      <c r="G14" s="3"/>
    </row>
    <row r="15" ht="13.2" spans="1:34">
      <c r="A15" s="28" t="s">
        <v>1516</v>
      </c>
      <c r="B15" s="28" t="s">
        <v>456</v>
      </c>
      <c r="C15" s="41" t="s">
        <v>1517</v>
      </c>
      <c r="D15" s="28" t="s">
        <v>1513</v>
      </c>
      <c r="E15" s="28">
        <v>19982935546</v>
      </c>
      <c r="F15" s="3"/>
      <c r="G15" s="3"/>
    </row>
    <row r="16" ht="13.2" spans="1:34">
      <c r="A16" s="28" t="s">
        <v>1518</v>
      </c>
      <c r="B16" s="28" t="s">
        <v>456</v>
      </c>
      <c r="C16" s="41" t="s">
        <v>1519</v>
      </c>
      <c r="D16" s="28" t="s">
        <v>1513</v>
      </c>
      <c r="E16" s="28">
        <v>18202810453</v>
      </c>
      <c r="F16" s="3"/>
      <c r="G16" s="3"/>
    </row>
    <row r="17" ht="13.2" spans="1:15">
      <c r="A17" s="28" t="s">
        <v>1520</v>
      </c>
      <c r="B17" s="28" t="s">
        <v>460</v>
      </c>
      <c r="C17" s="41" t="s">
        <v>1521</v>
      </c>
      <c r="D17" s="28" t="s">
        <v>1513</v>
      </c>
      <c r="E17" s="28">
        <v>18428071507</v>
      </c>
      <c r="F17" s="3"/>
      <c r="G17" s="3"/>
    </row>
    <row r="18" ht="13.2" spans="1:15">
      <c r="A18" s="28" t="s">
        <v>1522</v>
      </c>
      <c r="B18" s="28" t="s">
        <v>456</v>
      </c>
      <c r="C18" s="41" t="s">
        <v>1523</v>
      </c>
      <c r="D18" s="28" t="s">
        <v>1513</v>
      </c>
      <c r="E18" s="28">
        <v>13683460668</v>
      </c>
    </row>
    <row r="19" ht="13.2" spans="1:15">
      <c r="A19" s="28" t="s">
        <v>1524</v>
      </c>
      <c r="B19" s="28" t="s">
        <v>460</v>
      </c>
      <c r="C19" s="41" t="s">
        <v>1525</v>
      </c>
      <c r="D19" s="28" t="s">
        <v>1513</v>
      </c>
      <c r="E19" s="28">
        <v>19141949273</v>
      </c>
    </row>
    <row r="20" ht="13.2" spans="1:15">
      <c r="A20" s="28" t="s">
        <v>1526</v>
      </c>
      <c r="B20" s="28" t="s">
        <v>456</v>
      </c>
      <c r="C20" s="41" t="s">
        <v>1527</v>
      </c>
      <c r="D20" s="28" t="s">
        <v>1513</v>
      </c>
      <c r="E20" s="28">
        <v>18398641239</v>
      </c>
    </row>
    <row r="21" ht="13.2" spans="1:15">
      <c r="A21" s="28" t="s">
        <v>1528</v>
      </c>
      <c r="B21" s="28" t="s">
        <v>456</v>
      </c>
      <c r="C21" s="41" t="s">
        <v>1529</v>
      </c>
      <c r="D21" s="28" t="s">
        <v>1513</v>
      </c>
      <c r="E21" s="28">
        <v>18140148525</v>
      </c>
    </row>
    <row r="22" ht="13.2" spans="1:15">
      <c r="A22" s="28" t="s">
        <v>1530</v>
      </c>
      <c r="B22" s="28" t="s">
        <v>460</v>
      </c>
      <c r="C22" s="41" t="s">
        <v>1531</v>
      </c>
      <c r="D22" s="28" t="s">
        <v>1513</v>
      </c>
      <c r="E22" s="28">
        <v>13118478009</v>
      </c>
    </row>
    <row r="23" ht="13.2" spans="1:15">
      <c r="A23" s="28" t="s">
        <v>1532</v>
      </c>
      <c r="B23" s="28" t="s">
        <v>456</v>
      </c>
      <c r="C23" s="41" t="s">
        <v>1533</v>
      </c>
      <c r="D23" s="28" t="s">
        <v>1513</v>
      </c>
      <c r="E23" s="28">
        <v>13540950818</v>
      </c>
    </row>
    <row r="24" ht="13.2" spans="1:15">
      <c r="A24" s="28" t="s">
        <v>1534</v>
      </c>
      <c r="B24" s="28" t="s">
        <v>460</v>
      </c>
      <c r="C24" s="28" t="s">
        <v>1535</v>
      </c>
      <c r="D24" s="28" t="s">
        <v>1513</v>
      </c>
      <c r="E24" s="28">
        <v>17380064963</v>
      </c>
    </row>
    <row r="25" ht="13.2" spans="1:15">
      <c r="A25" s="28" t="s">
        <v>1536</v>
      </c>
      <c r="B25" s="28" t="s">
        <v>456</v>
      </c>
      <c r="C25" s="41" t="s">
        <v>1537</v>
      </c>
      <c r="D25" s="28" t="s">
        <v>1513</v>
      </c>
      <c r="E25" s="28">
        <v>18244360181</v>
      </c>
    </row>
    <row r="26" ht="13.2" spans="1:15">
      <c r="A26" s="28" t="s">
        <v>1538</v>
      </c>
      <c r="B26" s="28" t="s">
        <v>456</v>
      </c>
      <c r="C26" s="28" t="s">
        <v>1539</v>
      </c>
      <c r="D26" s="28" t="s">
        <v>1513</v>
      </c>
      <c r="E26" s="28">
        <v>15182605496</v>
      </c>
      <c r="O26" s="3"/>
    </row>
    <row r="27" ht="13.2" spans="1:15">
      <c r="A27" s="28" t="s">
        <v>1540</v>
      </c>
      <c r="B27" s="28" t="s">
        <v>456</v>
      </c>
      <c r="C27" s="41" t="s">
        <v>1541</v>
      </c>
      <c r="D27" s="28" t="s">
        <v>1513</v>
      </c>
      <c r="E27" s="28">
        <v>17883577401</v>
      </c>
    </row>
    <row r="28" ht="13.2" spans="1:15">
      <c r="A28" s="28" t="s">
        <v>1542</v>
      </c>
      <c r="B28" s="28" t="s">
        <v>456</v>
      </c>
      <c r="C28" s="41" t="s">
        <v>1543</v>
      </c>
      <c r="D28" s="28" t="s">
        <v>1513</v>
      </c>
      <c r="E28" s="28">
        <v>18482332593</v>
      </c>
      <c r="I28" s="3"/>
    </row>
    <row r="29" ht="13.2" spans="1:15">
      <c r="A29" s="28" t="s">
        <v>1544</v>
      </c>
      <c r="B29" s="28" t="s">
        <v>456</v>
      </c>
      <c r="C29" s="28" t="s">
        <v>1545</v>
      </c>
      <c r="D29" s="28" t="s">
        <v>1513</v>
      </c>
      <c r="E29" s="28">
        <v>15298034810</v>
      </c>
    </row>
    <row r="30" ht="13.2" spans="1:15">
      <c r="A30" s="28" t="s">
        <v>1546</v>
      </c>
      <c r="B30" s="28" t="s">
        <v>460</v>
      </c>
      <c r="C30" s="41" t="s">
        <v>1547</v>
      </c>
      <c r="D30" s="28" t="s">
        <v>1513</v>
      </c>
      <c r="E30" s="28">
        <v>18280449085</v>
      </c>
      <c r="I30" s="3"/>
    </row>
    <row r="31" ht="13.2" spans="1:15">
      <c r="A31" s="28" t="s">
        <v>1548</v>
      </c>
      <c r="B31" s="28" t="s">
        <v>460</v>
      </c>
      <c r="C31" s="41" t="s">
        <v>1549</v>
      </c>
      <c r="D31" s="28" t="s">
        <v>1513</v>
      </c>
      <c r="E31" s="28">
        <v>18381016436</v>
      </c>
    </row>
    <row r="32" ht="13.2" spans="1:15">
      <c r="A32" s="28" t="s">
        <v>1550</v>
      </c>
      <c r="B32" s="28" t="s">
        <v>456</v>
      </c>
      <c r="C32" s="41" t="s">
        <v>1551</v>
      </c>
      <c r="D32" s="28" t="s">
        <v>1513</v>
      </c>
      <c r="E32" s="28">
        <v>19934450723</v>
      </c>
    </row>
    <row r="33" ht="13.2" spans="1:34">
      <c r="A33" s="28" t="s">
        <v>1552</v>
      </c>
      <c r="B33" s="28" t="s">
        <v>460</v>
      </c>
      <c r="C33" s="41" t="s">
        <v>1553</v>
      </c>
      <c r="D33" s="28" t="s">
        <v>1513</v>
      </c>
      <c r="E33" s="28">
        <v>18908020498</v>
      </c>
    </row>
    <row r="34" ht="13.2" spans="1:34">
      <c r="A34" s="28" t="s">
        <v>1554</v>
      </c>
      <c r="B34" s="28" t="s">
        <v>460</v>
      </c>
      <c r="C34" s="41" t="s">
        <v>1555</v>
      </c>
      <c r="D34" s="28" t="s">
        <v>1513</v>
      </c>
      <c r="E34" s="28">
        <v>18780097242</v>
      </c>
    </row>
    <row r="35" ht="13.2" spans="1:34">
      <c r="A35" s="28" t="s">
        <v>1556</v>
      </c>
      <c r="B35" s="28" t="s">
        <v>460</v>
      </c>
      <c r="C35" s="41" t="s">
        <v>1557</v>
      </c>
      <c r="D35" s="28" t="s">
        <v>1513</v>
      </c>
      <c r="E35" s="28">
        <v>19881523495</v>
      </c>
    </row>
    <row r="36" ht="13.2" spans="1:34">
      <c r="A36" s="28" t="s">
        <v>1558</v>
      </c>
      <c r="B36" s="28" t="s">
        <v>456</v>
      </c>
      <c r="C36" s="41" t="s">
        <v>1559</v>
      </c>
      <c r="D36" s="28" t="s">
        <v>1513</v>
      </c>
      <c r="E36" s="28">
        <v>19881837649</v>
      </c>
    </row>
    <row r="37" ht="13.2" spans="1:34">
      <c r="A37" s="28" t="s">
        <v>1560</v>
      </c>
      <c r="B37" s="28" t="s">
        <v>460</v>
      </c>
      <c r="C37" s="41" t="s">
        <v>1561</v>
      </c>
      <c r="D37" s="28" t="s">
        <v>1513</v>
      </c>
      <c r="E37" s="28">
        <v>17765536076</v>
      </c>
      <c r="Z37">
        <v>-1</v>
      </c>
    </row>
    <row r="38" ht="13.2" spans="1:34">
      <c r="A38" s="28" t="s">
        <v>1562</v>
      </c>
      <c r="B38" s="28" t="s">
        <v>456</v>
      </c>
      <c r="C38" s="41" t="s">
        <v>1563</v>
      </c>
      <c r="D38" s="28" t="s">
        <v>1513</v>
      </c>
      <c r="E38" s="28">
        <v>15539990504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4">
      <c r="A39" s="28" t="s">
        <v>1564</v>
      </c>
      <c r="B39" s="28" t="s">
        <v>456</v>
      </c>
      <c r="C39" s="41" t="s">
        <v>1565</v>
      </c>
      <c r="D39" s="28" t="s">
        <v>1513</v>
      </c>
      <c r="E39" s="28">
        <v>19938923546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4">
      <c r="A40" s="28" t="s">
        <v>1566</v>
      </c>
      <c r="B40" s="28" t="s">
        <v>456</v>
      </c>
      <c r="C40" s="41" t="s">
        <v>1567</v>
      </c>
      <c r="D40" s="28" t="s">
        <v>1513</v>
      </c>
      <c r="E40" s="28">
        <v>15760576618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4">
      <c r="A41" s="28" t="s">
        <v>1568</v>
      </c>
      <c r="B41" s="28" t="s">
        <v>460</v>
      </c>
      <c r="C41" s="41" t="s">
        <v>1569</v>
      </c>
      <c r="D41" s="28" t="s">
        <v>1513</v>
      </c>
      <c r="E41" s="28">
        <v>17808232527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4">
      <c r="A42" s="28" t="s">
        <v>1570</v>
      </c>
      <c r="B42" s="28" t="s">
        <v>456</v>
      </c>
      <c r="C42" s="41" t="s">
        <v>1571</v>
      </c>
      <c r="D42" s="28" t="s">
        <v>1513</v>
      </c>
      <c r="E42" s="28">
        <v>15719411961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4">
      <c r="A43" s="28" t="s">
        <v>1572</v>
      </c>
      <c r="B43" s="28" t="s">
        <v>460</v>
      </c>
      <c r="C43" s="41" t="s">
        <v>1573</v>
      </c>
      <c r="D43" s="28" t="s">
        <v>1513</v>
      </c>
      <c r="E43" s="28">
        <v>19981807126</v>
      </c>
      <c r="F43" s="3"/>
      <c r="G43" s="3"/>
      <c r="W43" s="3"/>
      <c r="X43" s="3"/>
    </row>
    <row r="44" ht="13.2" spans="1:34">
      <c r="A44" s="28" t="s">
        <v>1574</v>
      </c>
      <c r="B44" s="28" t="s">
        <v>460</v>
      </c>
      <c r="C44" s="41" t="s">
        <v>1575</v>
      </c>
      <c r="D44" s="28" t="s">
        <v>1513</v>
      </c>
      <c r="E44" s="28">
        <v>15325342925</v>
      </c>
    </row>
    <row r="45" ht="13.2" spans="1:34">
      <c r="A45" s="28" t="s">
        <v>1576</v>
      </c>
      <c r="B45" s="28" t="s">
        <v>460</v>
      </c>
      <c r="C45" s="41" t="s">
        <v>1577</v>
      </c>
      <c r="D45" s="28" t="s">
        <v>1513</v>
      </c>
      <c r="E45" s="28">
        <v>13032869758</v>
      </c>
    </row>
    <row r="46" ht="13.2" spans="1:34">
      <c r="A46" s="28" t="s">
        <v>1578</v>
      </c>
      <c r="B46" s="28" t="s">
        <v>460</v>
      </c>
      <c r="C46" s="41" t="s">
        <v>1579</v>
      </c>
      <c r="D46" s="28" t="s">
        <v>1513</v>
      </c>
      <c r="E46" s="28">
        <v>13550984656</v>
      </c>
      <c r="AH46">
        <v>-1</v>
      </c>
    </row>
    <row r="47" ht="13.2" spans="1:34">
      <c r="A47" s="28" t="s">
        <v>1580</v>
      </c>
      <c r="B47" s="28" t="s">
        <v>460</v>
      </c>
      <c r="C47" s="41" t="s">
        <v>1581</v>
      </c>
      <c r="D47" s="28" t="s">
        <v>1513</v>
      </c>
      <c r="E47" s="28">
        <v>18990030798</v>
      </c>
    </row>
    <row r="48" ht="13.2" spans="1:34">
      <c r="A48" s="28" t="s">
        <v>1582</v>
      </c>
      <c r="B48" s="28" t="s">
        <v>456</v>
      </c>
      <c r="C48" s="41" t="s">
        <v>1583</v>
      </c>
      <c r="D48" s="28" t="s">
        <v>1513</v>
      </c>
      <c r="E48" s="28">
        <v>18349175846</v>
      </c>
    </row>
    <row r="49" ht="13.2" spans="1:7">
      <c r="A49" s="28" t="s">
        <v>1584</v>
      </c>
      <c r="B49" s="28" t="s">
        <v>460</v>
      </c>
      <c r="C49" s="41" t="s">
        <v>1585</v>
      </c>
      <c r="D49" s="28" t="s">
        <v>1513</v>
      </c>
      <c r="E49" s="28">
        <v>18728869730</v>
      </c>
    </row>
    <row r="50" ht="13.2" spans="1:7">
      <c r="A50" s="28" t="s">
        <v>1586</v>
      </c>
      <c r="B50" s="28" t="s">
        <v>456</v>
      </c>
      <c r="C50" s="41" t="s">
        <v>1587</v>
      </c>
      <c r="D50" s="28" t="s">
        <v>1513</v>
      </c>
      <c r="E50" s="28">
        <v>19938066428</v>
      </c>
    </row>
    <row r="51" ht="13.2" spans="1:7">
      <c r="A51" s="28" t="s">
        <v>1588</v>
      </c>
      <c r="B51" s="28" t="s">
        <v>460</v>
      </c>
      <c r="C51" s="41" t="s">
        <v>1589</v>
      </c>
      <c r="D51" s="28" t="s">
        <v>1513</v>
      </c>
      <c r="E51" s="28">
        <v>19828344328</v>
      </c>
    </row>
    <row r="52" ht="13.2" spans="1:7">
      <c r="A52" s="28" t="s">
        <v>1590</v>
      </c>
      <c r="B52" s="28" t="s">
        <v>460</v>
      </c>
      <c r="C52" s="28" t="s">
        <v>1591</v>
      </c>
      <c r="D52" s="28" t="s">
        <v>1592</v>
      </c>
      <c r="E52" s="28">
        <v>15883491182</v>
      </c>
    </row>
    <row r="53" ht="13.2" spans="1:7">
      <c r="A53" s="28" t="s">
        <v>1593</v>
      </c>
      <c r="B53" s="28" t="s">
        <v>460</v>
      </c>
      <c r="C53" s="41" t="s">
        <v>1594</v>
      </c>
      <c r="D53" s="28" t="s">
        <v>1592</v>
      </c>
      <c r="E53" s="28">
        <v>19181582559</v>
      </c>
    </row>
    <row r="54" ht="13.2" spans="1:7">
      <c r="A54" s="28" t="s">
        <v>1595</v>
      </c>
      <c r="B54" s="28" t="s">
        <v>460</v>
      </c>
      <c r="C54" s="41" t="s">
        <v>1596</v>
      </c>
      <c r="D54" s="28" t="s">
        <v>1592</v>
      </c>
      <c r="E54" s="28">
        <v>18113306894</v>
      </c>
    </row>
    <row r="55" ht="13.2" spans="1:7">
      <c r="A55" s="28" t="s">
        <v>1597</v>
      </c>
      <c r="B55" s="28" t="s">
        <v>460</v>
      </c>
      <c r="C55" s="41" t="s">
        <v>1598</v>
      </c>
      <c r="D55" s="28" t="s">
        <v>1592</v>
      </c>
      <c r="E55" s="28">
        <v>19381548108</v>
      </c>
    </row>
    <row r="56" ht="13.2" spans="1:7">
      <c r="F56" s="3" t="s">
        <v>10</v>
      </c>
      <c r="G56" s="3"/>
    </row>
    <row r="57" ht="13.2" spans="1:7">
      <c r="F57" s="3" t="s">
        <v>8</v>
      </c>
      <c r="G57" s="3"/>
    </row>
    <row r="58" ht="13.2" spans="1:7">
      <c r="F58" s="3" t="s">
        <v>9</v>
      </c>
      <c r="G58" s="3"/>
    </row>
    <row r="59" ht="13.2" spans="1:7">
      <c r="F59" s="3" t="s">
        <v>11</v>
      </c>
      <c r="G59" s="3"/>
    </row>
    <row r="60" ht="13.2" spans="1:7">
      <c r="F60" s="3" t="s">
        <v>12</v>
      </c>
      <c r="G60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0"/>
  <dimension ref="A1:AH68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0" max="10" width="13.4814814814815" customWidth="1"/>
    <col min="13" max="13" width="13.0925925925926" customWidth="1"/>
  </cols>
  <sheetData>
    <row r="1" ht="15.6" spans="1:34">
      <c r="A1" s="16" t="s">
        <v>1599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7"/>
      <c r="K3" s="3"/>
      <c r="L3" s="3"/>
      <c r="M3" s="3"/>
      <c r="N3" s="3"/>
      <c r="O3" s="3"/>
      <c r="P3" s="3"/>
      <c r="Q3" s="6"/>
      <c r="R3" s="3"/>
      <c r="S3" s="7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3</v>
      </c>
      <c r="H4" s="3"/>
      <c r="I4" s="3"/>
      <c r="J4" s="3"/>
      <c r="K4" s="7"/>
      <c r="L4" s="3"/>
      <c r="M4" s="3"/>
      <c r="N4" s="3"/>
      <c r="O4" s="3"/>
      <c r="P4" s="3"/>
      <c r="Q4" s="7"/>
      <c r="R4" s="7"/>
      <c r="S4" s="3"/>
      <c r="T4" s="3"/>
      <c r="U4" s="3"/>
      <c r="V4" s="3"/>
      <c r="W4" s="3"/>
      <c r="X4" s="3"/>
      <c r="Y4" s="3"/>
      <c r="Z4" s="3"/>
      <c r="AA4" s="6"/>
      <c r="AH4">
        <v>3</v>
      </c>
    </row>
    <row r="5" ht="61.1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1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7"/>
      <c r="L6" s="7"/>
      <c r="M6" s="3"/>
      <c r="N6" s="3"/>
      <c r="O6" s="3"/>
      <c r="P6" s="3"/>
      <c r="Q6" s="6"/>
      <c r="R6" s="3"/>
      <c r="S6" s="7"/>
      <c r="T6" s="3"/>
      <c r="U6" s="3"/>
      <c r="V6" s="3"/>
      <c r="W6" s="3"/>
      <c r="X6" s="7"/>
      <c r="Y6" s="3"/>
      <c r="Z6" s="7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1600</v>
      </c>
      <c r="B13" s="28" t="s">
        <v>460</v>
      </c>
      <c r="C13" s="41" t="s">
        <v>1601</v>
      </c>
      <c r="D13" s="28" t="s">
        <v>24</v>
      </c>
      <c r="E13" s="28">
        <v>15756539279</v>
      </c>
      <c r="F13" s="9"/>
      <c r="G13" s="9"/>
      <c r="N13">
        <v>-1</v>
      </c>
    </row>
    <row r="14" ht="13.2" spans="1:34">
      <c r="A14" s="28" t="s">
        <v>1602</v>
      </c>
      <c r="B14" s="28" t="s">
        <v>460</v>
      </c>
      <c r="C14" s="41" t="s">
        <v>1603</v>
      </c>
      <c r="D14" s="28" t="s">
        <v>24</v>
      </c>
      <c r="E14" s="28">
        <v>19180639487</v>
      </c>
      <c r="F14" s="9"/>
      <c r="G14" s="9"/>
    </row>
    <row r="15" ht="13.2" spans="1:34">
      <c r="A15" s="28" t="s">
        <v>1604</v>
      </c>
      <c r="B15" s="28" t="s">
        <v>460</v>
      </c>
      <c r="C15" s="41" t="s">
        <v>1605</v>
      </c>
      <c r="D15" s="28" t="s">
        <v>24</v>
      </c>
      <c r="E15" s="28">
        <v>18284580340</v>
      </c>
      <c r="F15" s="9"/>
      <c r="G15" s="9"/>
    </row>
    <row r="16" ht="13.2" spans="1:34">
      <c r="A16" s="28" t="s">
        <v>1606</v>
      </c>
      <c r="B16" s="28" t="s">
        <v>460</v>
      </c>
      <c r="C16" s="41" t="s">
        <v>1607</v>
      </c>
      <c r="D16" s="28" t="s">
        <v>24</v>
      </c>
      <c r="E16" s="28">
        <v>13508220081</v>
      </c>
      <c r="F16" s="9"/>
      <c r="G16" s="9"/>
    </row>
    <row r="17" ht="13.2" spans="1:28">
      <c r="A17" s="28" t="s">
        <v>1608</v>
      </c>
      <c r="B17" s="28" t="s">
        <v>456</v>
      </c>
      <c r="C17" s="41" t="s">
        <v>1609</v>
      </c>
      <c r="D17" s="28" t="s">
        <v>24</v>
      </c>
      <c r="E17" s="28">
        <v>15228704115</v>
      </c>
      <c r="F17" s="9"/>
      <c r="G17" s="9"/>
    </row>
    <row r="18" ht="13.2" spans="1:28">
      <c r="A18" s="28" t="s">
        <v>1610</v>
      </c>
      <c r="B18" s="28" t="s">
        <v>456</v>
      </c>
      <c r="C18" s="41" t="s">
        <v>1611</v>
      </c>
      <c r="D18" s="28" t="s">
        <v>24</v>
      </c>
      <c r="E18" s="28">
        <v>17608344592</v>
      </c>
      <c r="N18">
        <v>-1</v>
      </c>
    </row>
    <row r="19" ht="13.2" spans="1:28">
      <c r="A19" s="28" t="s">
        <v>1612</v>
      </c>
      <c r="B19" s="28" t="s">
        <v>460</v>
      </c>
      <c r="C19" s="41" t="s">
        <v>1613</v>
      </c>
      <c r="D19" s="28" t="s">
        <v>24</v>
      </c>
      <c r="E19" s="28">
        <v>13281818326</v>
      </c>
    </row>
    <row r="20" ht="13.2" spans="1:28">
      <c r="A20" s="28" t="s">
        <v>1614</v>
      </c>
      <c r="B20" s="28" t="s">
        <v>460</v>
      </c>
      <c r="C20" s="41" t="s">
        <v>1615</v>
      </c>
      <c r="D20" s="28" t="s">
        <v>24</v>
      </c>
      <c r="E20" s="28">
        <v>19302600528</v>
      </c>
    </row>
    <row r="21" ht="13.2" spans="1:28">
      <c r="A21" s="28" t="s">
        <v>1616</v>
      </c>
      <c r="B21" s="28" t="s">
        <v>456</v>
      </c>
      <c r="C21" s="41" t="s">
        <v>1617</v>
      </c>
      <c r="D21" s="28" t="s">
        <v>24</v>
      </c>
      <c r="E21" s="28">
        <v>18728304606</v>
      </c>
    </row>
    <row r="22" ht="13.2" spans="1:28">
      <c r="A22" s="28" t="s">
        <v>1618</v>
      </c>
      <c r="B22" s="28" t="s">
        <v>460</v>
      </c>
      <c r="C22" s="41" t="s">
        <v>1619</v>
      </c>
      <c r="D22" s="28" t="s">
        <v>24</v>
      </c>
      <c r="E22" s="28">
        <v>15882044572</v>
      </c>
    </row>
    <row r="23" ht="13.2" spans="1:28">
      <c r="A23" s="28" t="s">
        <v>1620</v>
      </c>
      <c r="B23" s="28" t="s">
        <v>460</v>
      </c>
      <c r="C23" s="41" t="s">
        <v>1621</v>
      </c>
      <c r="D23" s="28" t="s">
        <v>24</v>
      </c>
      <c r="E23" s="28">
        <v>15882491557</v>
      </c>
      <c r="T23">
        <v>-1</v>
      </c>
    </row>
    <row r="24" ht="13.2" spans="1:28">
      <c r="A24" s="28" t="s">
        <v>1622</v>
      </c>
      <c r="B24" s="28" t="s">
        <v>460</v>
      </c>
      <c r="C24" s="28" t="s">
        <v>1623</v>
      </c>
      <c r="D24" s="28" t="s">
        <v>24</v>
      </c>
      <c r="E24" s="28">
        <v>19828478708</v>
      </c>
    </row>
    <row r="25" ht="13.2" spans="1:28">
      <c r="A25" s="28" t="s">
        <v>1624</v>
      </c>
      <c r="B25" s="28" t="s">
        <v>460</v>
      </c>
      <c r="C25" s="41" t="s">
        <v>1625</v>
      </c>
      <c r="D25" s="28" t="s">
        <v>24</v>
      </c>
      <c r="E25" s="28">
        <v>13032869061</v>
      </c>
    </row>
    <row r="26" ht="13.2" spans="1:28">
      <c r="A26" s="28" t="s">
        <v>1626</v>
      </c>
      <c r="B26" s="28" t="s">
        <v>456</v>
      </c>
      <c r="C26" s="41" t="s">
        <v>1627</v>
      </c>
      <c r="D26" s="28" t="s">
        <v>24</v>
      </c>
      <c r="E26" s="28">
        <v>15983251412</v>
      </c>
      <c r="O26" s="3"/>
    </row>
    <row r="27" ht="13.2" spans="1:28">
      <c r="A27" s="28" t="s">
        <v>1628</v>
      </c>
      <c r="B27" s="28" t="s">
        <v>460</v>
      </c>
      <c r="C27" s="41" t="s">
        <v>1629</v>
      </c>
      <c r="D27" s="28" t="s">
        <v>24</v>
      </c>
      <c r="E27" s="28">
        <v>15928452239</v>
      </c>
      <c r="AB27">
        <v>-1</v>
      </c>
    </row>
    <row r="28" ht="13.2" spans="1:28">
      <c r="A28" s="28" t="s">
        <v>1630</v>
      </c>
      <c r="B28" s="28" t="s">
        <v>460</v>
      </c>
      <c r="C28" s="41" t="s">
        <v>1631</v>
      </c>
      <c r="D28" s="28" t="s">
        <v>24</v>
      </c>
      <c r="E28" s="28">
        <v>19983896970</v>
      </c>
      <c r="I28" s="3"/>
    </row>
    <row r="29" ht="13.2" spans="1:28">
      <c r="A29" s="28" t="s">
        <v>1632</v>
      </c>
      <c r="B29" s="28" t="s">
        <v>460</v>
      </c>
      <c r="C29" s="41" t="s">
        <v>1633</v>
      </c>
      <c r="D29" s="28" t="s">
        <v>24</v>
      </c>
      <c r="E29" s="28">
        <v>19161375008</v>
      </c>
    </row>
    <row r="30" ht="13.2" spans="1:28">
      <c r="A30" s="28" t="s">
        <v>1634</v>
      </c>
      <c r="B30" s="28" t="s">
        <v>460</v>
      </c>
      <c r="C30" s="41" t="s">
        <v>1635</v>
      </c>
      <c r="D30" s="28" t="s">
        <v>24</v>
      </c>
      <c r="E30" s="28">
        <v>13568176079</v>
      </c>
      <c r="I30" s="3"/>
    </row>
    <row r="31" ht="13.2" spans="1:28">
      <c r="A31" s="28" t="s">
        <v>1636</v>
      </c>
      <c r="B31" s="28" t="s">
        <v>460</v>
      </c>
      <c r="C31" s="41" t="s">
        <v>1637</v>
      </c>
      <c r="D31" s="28" t="s">
        <v>24</v>
      </c>
      <c r="E31" s="28">
        <v>13518428741</v>
      </c>
    </row>
    <row r="32" ht="13.2" spans="1:28">
      <c r="A32" s="28" t="s">
        <v>1638</v>
      </c>
      <c r="B32" s="28" t="s">
        <v>460</v>
      </c>
      <c r="C32" s="41" t="s">
        <v>1639</v>
      </c>
      <c r="D32" s="28" t="s">
        <v>24</v>
      </c>
      <c r="E32" s="28">
        <v>13096321198</v>
      </c>
    </row>
    <row r="33" ht="13.2" spans="1:31">
      <c r="A33" s="28" t="s">
        <v>1640</v>
      </c>
      <c r="B33" s="28" t="s">
        <v>460</v>
      </c>
      <c r="C33" s="41" t="s">
        <v>1641</v>
      </c>
      <c r="D33" s="28" t="s">
        <v>24</v>
      </c>
      <c r="E33" s="28">
        <v>13096320938</v>
      </c>
    </row>
    <row r="34" ht="13.2" spans="1:31">
      <c r="A34" s="28" t="s">
        <v>1642</v>
      </c>
      <c r="B34" s="28" t="s">
        <v>460</v>
      </c>
      <c r="C34" s="41" t="s">
        <v>1643</v>
      </c>
      <c r="D34" s="28" t="s">
        <v>24</v>
      </c>
      <c r="E34" s="28">
        <v>19381534531</v>
      </c>
    </row>
    <row r="35" ht="13.2" spans="1:31">
      <c r="A35" s="28" t="s">
        <v>1644</v>
      </c>
      <c r="B35" s="28" t="s">
        <v>456</v>
      </c>
      <c r="C35" s="41" t="s">
        <v>1645</v>
      </c>
      <c r="D35" s="28" t="s">
        <v>24</v>
      </c>
      <c r="E35" s="28">
        <v>18884582667</v>
      </c>
    </row>
    <row r="36" ht="13.2" spans="1:31">
      <c r="A36" s="28" t="s">
        <v>1646</v>
      </c>
      <c r="B36" s="28" t="s">
        <v>460</v>
      </c>
      <c r="C36" s="41" t="s">
        <v>1647</v>
      </c>
      <c r="D36" s="28" t="s">
        <v>24</v>
      </c>
      <c r="E36" s="28">
        <v>19381403832</v>
      </c>
    </row>
    <row r="37" ht="13.2" spans="1:31">
      <c r="A37" s="28" t="s">
        <v>1648</v>
      </c>
      <c r="B37" s="28" t="s">
        <v>460</v>
      </c>
      <c r="C37" s="41" t="s">
        <v>1649</v>
      </c>
      <c r="D37" s="28" t="s">
        <v>24</v>
      </c>
      <c r="E37" s="28">
        <v>19165486281</v>
      </c>
    </row>
    <row r="38" ht="13.2" spans="1:31">
      <c r="A38" s="28" t="s">
        <v>1650</v>
      </c>
      <c r="B38" s="28" t="s">
        <v>460</v>
      </c>
      <c r="C38" s="41" t="s">
        <v>1651</v>
      </c>
      <c r="D38" s="28" t="s">
        <v>24</v>
      </c>
      <c r="E38" s="28">
        <v>17828724007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1652</v>
      </c>
      <c r="B39" s="28" t="s">
        <v>460</v>
      </c>
      <c r="C39" s="41" t="s">
        <v>1653</v>
      </c>
      <c r="D39" s="28" t="s">
        <v>24</v>
      </c>
      <c r="E39" s="28">
        <v>19182429505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1654</v>
      </c>
      <c r="B40" s="28" t="s">
        <v>460</v>
      </c>
      <c r="C40" s="41" t="s">
        <v>1655</v>
      </c>
      <c r="D40" s="28" t="s">
        <v>24</v>
      </c>
      <c r="E40" s="28">
        <v>15680823891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1656</v>
      </c>
      <c r="B41" s="28" t="s">
        <v>460</v>
      </c>
      <c r="C41" s="41" t="s">
        <v>1657</v>
      </c>
      <c r="D41" s="28" t="s">
        <v>24</v>
      </c>
      <c r="E41" s="28">
        <v>15892246831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1658</v>
      </c>
      <c r="B42" s="28" t="s">
        <v>460</v>
      </c>
      <c r="C42" s="41" t="s">
        <v>1659</v>
      </c>
      <c r="D42" s="28" t="s">
        <v>24</v>
      </c>
      <c r="E42" s="28">
        <v>19508384817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7"/>
      <c r="AA42" s="6"/>
    </row>
    <row r="43" ht="13.2" spans="1:31">
      <c r="A43" s="28" t="s">
        <v>1660</v>
      </c>
      <c r="B43" s="28" t="s">
        <v>460</v>
      </c>
      <c r="C43" s="41" t="s">
        <v>1661</v>
      </c>
      <c r="D43" s="28" t="s">
        <v>24</v>
      </c>
      <c r="E43" s="28">
        <v>13881966954</v>
      </c>
      <c r="F43" s="3"/>
      <c r="G43" s="3"/>
      <c r="W43" s="3"/>
      <c r="X43" s="3"/>
      <c r="AB43">
        <v>-1</v>
      </c>
    </row>
    <row r="44" ht="13.2" spans="1:31">
      <c r="A44" s="28" t="s">
        <v>1662</v>
      </c>
      <c r="B44" s="28" t="s">
        <v>456</v>
      </c>
      <c r="C44" s="41" t="s">
        <v>1663</v>
      </c>
      <c r="D44" s="28" t="s">
        <v>24</v>
      </c>
      <c r="E44" s="28">
        <v>15183160284</v>
      </c>
    </row>
    <row r="45" ht="13.2" spans="1:31">
      <c r="A45" s="28" t="s">
        <v>1664</v>
      </c>
      <c r="B45" s="28" t="s">
        <v>456</v>
      </c>
      <c r="C45" s="41" t="s">
        <v>1665</v>
      </c>
      <c r="D45" s="28" t="s">
        <v>24</v>
      </c>
      <c r="E45" s="28">
        <v>17781099652</v>
      </c>
    </row>
    <row r="46" ht="13.2" spans="1:31">
      <c r="A46" s="28" t="s">
        <v>1666</v>
      </c>
      <c r="B46" s="28" t="s">
        <v>456</v>
      </c>
      <c r="C46" s="41" t="s">
        <v>1667</v>
      </c>
      <c r="D46" s="28" t="s">
        <v>24</v>
      </c>
      <c r="E46" s="28">
        <v>13096325806</v>
      </c>
    </row>
    <row r="47" ht="13.2" spans="1:31">
      <c r="A47" s="28" t="s">
        <v>1668</v>
      </c>
      <c r="B47" s="28" t="s">
        <v>460</v>
      </c>
      <c r="C47" s="41" t="s">
        <v>1669</v>
      </c>
      <c r="D47" s="28" t="s">
        <v>24</v>
      </c>
      <c r="E47" s="28">
        <v>13096321578</v>
      </c>
    </row>
    <row r="48" ht="13.2" spans="1:31">
      <c r="A48" s="28" t="s">
        <v>818</v>
      </c>
      <c r="B48" s="28" t="s">
        <v>460</v>
      </c>
      <c r="C48" s="41" t="s">
        <v>1670</v>
      </c>
      <c r="D48" s="28" t="s">
        <v>24</v>
      </c>
      <c r="E48" s="28">
        <v>15228820764</v>
      </c>
    </row>
    <row r="49" ht="13.2" spans="1:29">
      <c r="A49" s="28" t="s">
        <v>1671</v>
      </c>
      <c r="B49" s="28" t="s">
        <v>460</v>
      </c>
      <c r="C49" s="41" t="s">
        <v>1672</v>
      </c>
      <c r="D49" s="28" t="s">
        <v>24</v>
      </c>
      <c r="E49" s="28">
        <v>18283230792</v>
      </c>
    </row>
    <row r="50" ht="13.2" spans="1:29">
      <c r="A50" s="28" t="s">
        <v>1673</v>
      </c>
      <c r="B50" s="28" t="s">
        <v>460</v>
      </c>
      <c r="C50" s="41" t="s">
        <v>1674</v>
      </c>
      <c r="D50" s="28" t="s">
        <v>24</v>
      </c>
      <c r="E50" s="28">
        <v>18682037048</v>
      </c>
    </row>
    <row r="51" ht="13.2" spans="1:29">
      <c r="A51" s="28" t="s">
        <v>1675</v>
      </c>
      <c r="B51" s="28" t="s">
        <v>460</v>
      </c>
      <c r="C51" s="41" t="s">
        <v>1676</v>
      </c>
      <c r="D51" s="28" t="s">
        <v>24</v>
      </c>
      <c r="E51" s="28">
        <v>13096320162</v>
      </c>
      <c r="M51">
        <v>-1</v>
      </c>
    </row>
    <row r="52" ht="13.2" spans="1:29">
      <c r="A52" s="28" t="s">
        <v>1677</v>
      </c>
      <c r="B52" s="28" t="s">
        <v>460</v>
      </c>
      <c r="C52" s="41" t="s">
        <v>1678</v>
      </c>
      <c r="D52" s="28" t="s">
        <v>24</v>
      </c>
      <c r="E52" s="28">
        <v>19961705103</v>
      </c>
    </row>
    <row r="53" ht="13.2" spans="1:29">
      <c r="A53" s="28" t="s">
        <v>1679</v>
      </c>
      <c r="B53" s="28" t="s">
        <v>460</v>
      </c>
      <c r="C53" s="41" t="s">
        <v>1680</v>
      </c>
      <c r="D53" s="28" t="s">
        <v>24</v>
      </c>
      <c r="E53" s="28">
        <v>17761364161</v>
      </c>
      <c r="AC53">
        <v>-1</v>
      </c>
    </row>
    <row r="54" ht="13.2" spans="1:29">
      <c r="A54" s="28" t="s">
        <v>1681</v>
      </c>
      <c r="B54" s="28" t="s">
        <v>460</v>
      </c>
      <c r="C54" s="41" t="s">
        <v>1682</v>
      </c>
      <c r="D54" s="28" t="s">
        <v>24</v>
      </c>
      <c r="E54" s="28">
        <v>19150693798</v>
      </c>
    </row>
    <row r="55" ht="13.2" spans="1:29">
      <c r="A55" s="28" t="s">
        <v>1683</v>
      </c>
      <c r="B55" s="28" t="s">
        <v>460</v>
      </c>
      <c r="C55" s="41" t="s">
        <v>1684</v>
      </c>
      <c r="D55" s="28" t="s">
        <v>24</v>
      </c>
      <c r="E55" s="28">
        <v>15228843847</v>
      </c>
    </row>
    <row r="56" ht="13.2" spans="1:29">
      <c r="A56" s="28" t="s">
        <v>1685</v>
      </c>
      <c r="B56" s="28" t="s">
        <v>456</v>
      </c>
      <c r="C56" s="41" t="s">
        <v>1686</v>
      </c>
      <c r="D56" s="28" t="s">
        <v>24</v>
      </c>
      <c r="E56" s="28">
        <v>15283627889</v>
      </c>
    </row>
    <row r="57" ht="13.2" spans="1:29">
      <c r="A57" s="28" t="s">
        <v>1687</v>
      </c>
      <c r="B57" s="28" t="s">
        <v>456</v>
      </c>
      <c r="C57" s="41" t="s">
        <v>1688</v>
      </c>
      <c r="D57" s="28" t="s">
        <v>24</v>
      </c>
      <c r="E57" s="28">
        <v>18581992291</v>
      </c>
    </row>
    <row r="58" ht="13.2" spans="1:29">
      <c r="A58" s="28" t="s">
        <v>1689</v>
      </c>
      <c r="B58" s="28" t="s">
        <v>456</v>
      </c>
      <c r="C58" s="41" t="s">
        <v>1690</v>
      </c>
      <c r="D58" s="28" t="s">
        <v>24</v>
      </c>
      <c r="E58" s="28">
        <v>17380250870</v>
      </c>
    </row>
    <row r="59" ht="13.2" spans="1:29">
      <c r="A59" s="28" t="s">
        <v>1691</v>
      </c>
      <c r="B59" s="28" t="s">
        <v>460</v>
      </c>
      <c r="C59" s="41" t="s">
        <v>1692</v>
      </c>
      <c r="D59" s="28" t="s">
        <v>1693</v>
      </c>
      <c r="E59" s="28">
        <v>13881375937</v>
      </c>
    </row>
    <row r="60" ht="13.2" spans="1:29">
      <c r="A60" s="28" t="s">
        <v>1694</v>
      </c>
      <c r="B60" s="28" t="s">
        <v>456</v>
      </c>
      <c r="C60" s="28" t="s">
        <v>1695</v>
      </c>
      <c r="D60" s="28" t="s">
        <v>1693</v>
      </c>
      <c r="E60" s="28">
        <v>18884351703</v>
      </c>
      <c r="M60">
        <v>-1</v>
      </c>
    </row>
    <row r="61" ht="13.2" spans="1:29">
      <c r="A61" s="28" t="s">
        <v>1696</v>
      </c>
      <c r="B61" s="28" t="s">
        <v>460</v>
      </c>
      <c r="C61" s="41" t="s">
        <v>1697</v>
      </c>
      <c r="D61" s="28" t="s">
        <v>1698</v>
      </c>
      <c r="E61" s="28">
        <v>18111401427</v>
      </c>
    </row>
    <row r="62" ht="13.2" spans="1:29">
      <c r="A62" s="28" t="s">
        <v>1699</v>
      </c>
      <c r="B62" s="28" t="s">
        <v>460</v>
      </c>
      <c r="C62" s="41" t="s">
        <v>1700</v>
      </c>
      <c r="D62" s="28" t="s">
        <v>1698</v>
      </c>
      <c r="E62" s="28">
        <v>18683410103</v>
      </c>
    </row>
    <row r="63" ht="13.2" spans="1:29">
      <c r="A63" s="28" t="s">
        <v>1701</v>
      </c>
      <c r="B63" s="28" t="s">
        <v>460</v>
      </c>
      <c r="C63" s="41" t="s">
        <v>1702</v>
      </c>
      <c r="D63" s="28" t="s">
        <v>1698</v>
      </c>
      <c r="E63" s="28">
        <v>18349691253</v>
      </c>
    </row>
    <row r="64" ht="13.2" spans="1:29">
      <c r="F64" s="3" t="s">
        <v>10</v>
      </c>
      <c r="G64" s="3"/>
    </row>
    <row r="65" ht="13.2" spans="6:7">
      <c r="F65" s="3" t="s">
        <v>8</v>
      </c>
      <c r="G65" s="3"/>
    </row>
    <row r="66" ht="13.2" spans="6:7">
      <c r="F66" s="3" t="s">
        <v>9</v>
      </c>
      <c r="G66" s="3"/>
    </row>
    <row r="67" ht="13.2" spans="6:7">
      <c r="F67" s="3" t="s">
        <v>11</v>
      </c>
      <c r="G67" s="3"/>
    </row>
    <row r="68" ht="13.2" spans="6:7">
      <c r="F68" s="3" t="s">
        <v>12</v>
      </c>
      <c r="G68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1"/>
  <dimension ref="A1:AH52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3" max="13" width="12.8240740740741" customWidth="1"/>
    <col min="23" max="23" width="14.2037037037037" customWidth="1"/>
  </cols>
  <sheetData>
    <row r="1" ht="15.6" spans="1:34">
      <c r="A1" s="16" t="s">
        <v>1703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3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7"/>
      <c r="T3" s="3"/>
      <c r="U3" s="3"/>
      <c r="V3" s="3"/>
      <c r="W3" s="3"/>
      <c r="X3" s="3"/>
      <c r="Y3" s="3"/>
      <c r="Z3" s="3">
        <v>3</v>
      </c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7"/>
      <c r="K4" s="3"/>
      <c r="L4" s="3"/>
      <c r="M4" s="3"/>
      <c r="N4" s="3"/>
      <c r="O4" s="3"/>
      <c r="P4" s="3"/>
      <c r="Q4" s="3"/>
      <c r="R4" s="3"/>
      <c r="S4" s="7"/>
      <c r="T4" s="3"/>
      <c r="U4" s="3"/>
      <c r="V4" s="3"/>
      <c r="W4" s="3"/>
      <c r="X4" s="3"/>
      <c r="Y4" s="3"/>
      <c r="Z4" s="3"/>
      <c r="AA4" s="6"/>
    </row>
    <row r="5" ht="60.55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1"/>
      <c r="N5" s="3"/>
      <c r="O5" s="3"/>
      <c r="P5" s="3"/>
      <c r="Q5" s="6"/>
      <c r="R5" s="3"/>
      <c r="S5" s="3"/>
      <c r="T5" s="3"/>
      <c r="U5" s="3"/>
      <c r="V5" s="3"/>
      <c r="W5" s="31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7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1704</v>
      </c>
      <c r="B13" s="28" t="s">
        <v>456</v>
      </c>
      <c r="C13" s="41" t="s">
        <v>1705</v>
      </c>
      <c r="D13" s="28" t="s">
        <v>1706</v>
      </c>
      <c r="E13" s="28">
        <v>15620085003</v>
      </c>
      <c r="F13" s="3"/>
      <c r="G13" s="3"/>
    </row>
    <row r="14" ht="13.2" spans="1:34">
      <c r="A14" s="28" t="s">
        <v>1707</v>
      </c>
      <c r="B14" s="28" t="s">
        <v>460</v>
      </c>
      <c r="C14" s="41" t="s">
        <v>1708</v>
      </c>
      <c r="D14" s="28" t="s">
        <v>1706</v>
      </c>
      <c r="E14" s="28">
        <v>15882047178</v>
      </c>
      <c r="F14" s="3"/>
      <c r="G14" s="3"/>
    </row>
    <row r="15" ht="13.2" spans="1:34">
      <c r="A15" s="28" t="s">
        <v>1709</v>
      </c>
      <c r="B15" s="28" t="s">
        <v>456</v>
      </c>
      <c r="C15" s="41" t="s">
        <v>1710</v>
      </c>
      <c r="D15" s="28" t="s">
        <v>1706</v>
      </c>
      <c r="E15" s="28">
        <v>19160928285</v>
      </c>
      <c r="F15" s="3"/>
      <c r="G15" s="3"/>
    </row>
    <row r="16" ht="13.2" spans="1:34">
      <c r="A16" s="28" t="s">
        <v>1711</v>
      </c>
      <c r="B16" s="28" t="s">
        <v>460</v>
      </c>
      <c r="C16" s="41" t="s">
        <v>1712</v>
      </c>
      <c r="D16" s="28" t="s">
        <v>1706</v>
      </c>
      <c r="E16" s="28">
        <v>18753904482</v>
      </c>
      <c r="F16" s="3"/>
      <c r="G16" s="3"/>
      <c r="L16" s="23">
        <v>-1</v>
      </c>
    </row>
    <row r="17" ht="13.2" spans="1:15">
      <c r="A17" s="28" t="s">
        <v>1713</v>
      </c>
      <c r="B17" s="28" t="s">
        <v>456</v>
      </c>
      <c r="C17" s="41" t="s">
        <v>1714</v>
      </c>
      <c r="D17" s="28" t="s">
        <v>1706</v>
      </c>
      <c r="E17" s="28">
        <v>13408499861</v>
      </c>
      <c r="F17" s="3"/>
      <c r="G17" s="3"/>
    </row>
    <row r="18" ht="13.2" spans="1:15">
      <c r="A18" s="28" t="s">
        <v>1715</v>
      </c>
      <c r="B18" s="28" t="s">
        <v>460</v>
      </c>
      <c r="C18" s="41" t="s">
        <v>1716</v>
      </c>
      <c r="D18" s="28" t="s">
        <v>1706</v>
      </c>
      <c r="E18" s="28">
        <v>13408576557</v>
      </c>
      <c r="L18">
        <v>-1</v>
      </c>
    </row>
    <row r="19" ht="13.2" spans="1:15">
      <c r="A19" s="28" t="s">
        <v>1717</v>
      </c>
      <c r="B19" s="28" t="s">
        <v>456</v>
      </c>
      <c r="C19" s="41" t="s">
        <v>1718</v>
      </c>
      <c r="D19" s="28" t="s">
        <v>1706</v>
      </c>
      <c r="E19" s="28">
        <v>13881995821</v>
      </c>
      <c r="M19" s="23"/>
    </row>
    <row r="20" ht="13.2" spans="1:15">
      <c r="A20" s="28" t="s">
        <v>1719</v>
      </c>
      <c r="B20" s="28" t="s">
        <v>460</v>
      </c>
      <c r="C20" s="41" t="s">
        <v>1720</v>
      </c>
      <c r="D20" s="28" t="s">
        <v>1706</v>
      </c>
      <c r="E20" s="28">
        <v>19115999796</v>
      </c>
    </row>
    <row r="21" ht="13.2" spans="1:15">
      <c r="A21" s="28" t="s">
        <v>1721</v>
      </c>
      <c r="B21" s="28" t="s">
        <v>456</v>
      </c>
      <c r="C21" s="28" t="s">
        <v>1722</v>
      </c>
      <c r="D21" s="28" t="s">
        <v>1706</v>
      </c>
      <c r="E21" s="28">
        <v>13096320995</v>
      </c>
    </row>
    <row r="22" ht="13.2" spans="1:15">
      <c r="A22" s="28" t="s">
        <v>1723</v>
      </c>
      <c r="B22" s="28" t="s">
        <v>456</v>
      </c>
      <c r="C22" s="41" t="s">
        <v>1724</v>
      </c>
      <c r="D22" s="28" t="s">
        <v>1706</v>
      </c>
      <c r="E22" s="28">
        <v>18708129851</v>
      </c>
    </row>
    <row r="23" ht="13.2" spans="1:15">
      <c r="A23" s="28" t="s">
        <v>1725</v>
      </c>
      <c r="B23" s="28" t="s">
        <v>460</v>
      </c>
      <c r="C23" s="41" t="s">
        <v>1726</v>
      </c>
      <c r="D23" s="28" t="s">
        <v>1706</v>
      </c>
      <c r="E23" s="28">
        <v>18884759810</v>
      </c>
    </row>
    <row r="24" ht="13.2" spans="1:15">
      <c r="A24" s="28" t="s">
        <v>1727</v>
      </c>
      <c r="B24" s="28" t="s">
        <v>456</v>
      </c>
      <c r="C24" s="41" t="s">
        <v>1728</v>
      </c>
      <c r="D24" s="28" t="s">
        <v>1706</v>
      </c>
      <c r="E24" s="28">
        <v>17608055115</v>
      </c>
    </row>
    <row r="25" ht="13.2" spans="1:15">
      <c r="A25" s="28" t="s">
        <v>1729</v>
      </c>
      <c r="B25" s="28" t="s">
        <v>456</v>
      </c>
      <c r="C25" s="28" t="s">
        <v>1730</v>
      </c>
      <c r="D25" s="28" t="s">
        <v>1706</v>
      </c>
      <c r="E25" s="28">
        <v>15984236519</v>
      </c>
    </row>
    <row r="26" ht="13.2" spans="1:15">
      <c r="A26" s="28" t="s">
        <v>1731</v>
      </c>
      <c r="B26" s="28" t="s">
        <v>460</v>
      </c>
      <c r="C26" s="41" t="s">
        <v>1732</v>
      </c>
      <c r="D26" s="28" t="s">
        <v>1706</v>
      </c>
      <c r="E26" s="28">
        <v>15692975939</v>
      </c>
      <c r="O26" s="3"/>
    </row>
    <row r="27" ht="13.2" spans="1:15">
      <c r="A27" s="28" t="s">
        <v>1733</v>
      </c>
      <c r="B27" s="28" t="s">
        <v>460</v>
      </c>
      <c r="C27" s="41" t="s">
        <v>1734</v>
      </c>
      <c r="D27" s="28" t="s">
        <v>1706</v>
      </c>
      <c r="E27" s="28">
        <v>19130621975</v>
      </c>
    </row>
    <row r="28" ht="13.2" spans="1:15">
      <c r="A28" s="28" t="s">
        <v>1735</v>
      </c>
      <c r="B28" s="28" t="s">
        <v>460</v>
      </c>
      <c r="C28" s="41" t="s">
        <v>1736</v>
      </c>
      <c r="D28" s="28" t="s">
        <v>1706</v>
      </c>
      <c r="E28" s="28">
        <v>18117984326</v>
      </c>
      <c r="I28" s="3"/>
    </row>
    <row r="29" ht="13.2" spans="1:15">
      <c r="A29" s="28" t="s">
        <v>1737</v>
      </c>
      <c r="B29" s="28" t="s">
        <v>456</v>
      </c>
      <c r="C29" s="41" t="s">
        <v>1738</v>
      </c>
      <c r="D29" s="28" t="s">
        <v>1706</v>
      </c>
      <c r="E29" s="28">
        <v>18381045952</v>
      </c>
    </row>
    <row r="30" ht="13.2" spans="1:15">
      <c r="A30" s="28" t="s">
        <v>1739</v>
      </c>
      <c r="B30" s="28" t="s">
        <v>460</v>
      </c>
      <c r="C30" s="41" t="s">
        <v>1740</v>
      </c>
      <c r="D30" s="28" t="s">
        <v>1706</v>
      </c>
      <c r="E30" s="28">
        <v>19115932780</v>
      </c>
      <c r="I30" s="3"/>
    </row>
    <row r="31" ht="13.2" spans="1:15">
      <c r="A31" s="28" t="s">
        <v>1741</v>
      </c>
      <c r="B31" s="28" t="s">
        <v>460</v>
      </c>
      <c r="C31" s="41" t="s">
        <v>1742</v>
      </c>
      <c r="D31" s="28" t="s">
        <v>1706</v>
      </c>
      <c r="E31" s="28">
        <v>13183942605</v>
      </c>
    </row>
    <row r="32" ht="13.2" spans="1:15">
      <c r="A32" s="28" t="s">
        <v>1743</v>
      </c>
      <c r="B32" s="28" t="s">
        <v>460</v>
      </c>
      <c r="C32" s="41" t="s">
        <v>1744</v>
      </c>
      <c r="D32" s="28" t="s">
        <v>1706</v>
      </c>
      <c r="E32" s="28">
        <v>19136213080</v>
      </c>
    </row>
    <row r="33" ht="13.2" spans="1:31">
      <c r="A33" s="28" t="s">
        <v>1745</v>
      </c>
      <c r="B33" s="28" t="s">
        <v>460</v>
      </c>
      <c r="C33" s="41" t="s">
        <v>1746</v>
      </c>
      <c r="D33" s="28" t="s">
        <v>1706</v>
      </c>
      <c r="E33" s="28">
        <v>15237372991</v>
      </c>
    </row>
    <row r="34" ht="13.2" spans="1:31">
      <c r="A34" s="28" t="s">
        <v>1747</v>
      </c>
      <c r="B34" s="28" t="s">
        <v>456</v>
      </c>
      <c r="C34" s="41" t="s">
        <v>1748</v>
      </c>
      <c r="D34" s="28" t="s">
        <v>1706</v>
      </c>
      <c r="E34" s="28">
        <v>18708259582</v>
      </c>
    </row>
    <row r="35" ht="13.2" spans="1:31">
      <c r="A35" s="28" t="s">
        <v>1749</v>
      </c>
      <c r="B35" s="28" t="s">
        <v>460</v>
      </c>
      <c r="C35" s="41" t="s">
        <v>1750</v>
      </c>
      <c r="D35" s="28" t="s">
        <v>1706</v>
      </c>
      <c r="E35" s="28">
        <v>13458393690</v>
      </c>
    </row>
    <row r="36" ht="13.2" spans="1:31">
      <c r="A36" s="28" t="s">
        <v>1751</v>
      </c>
      <c r="B36" s="28" t="s">
        <v>460</v>
      </c>
      <c r="C36" s="41" t="s">
        <v>1752</v>
      </c>
      <c r="D36" s="28" t="s">
        <v>1706</v>
      </c>
      <c r="E36" s="28">
        <v>15339051616</v>
      </c>
    </row>
    <row r="37" ht="13.2" spans="1:31">
      <c r="A37" s="28" t="s">
        <v>1753</v>
      </c>
      <c r="B37" s="28" t="s">
        <v>460</v>
      </c>
      <c r="C37" s="41" t="s">
        <v>1754</v>
      </c>
      <c r="D37" s="28" t="s">
        <v>1706</v>
      </c>
      <c r="E37" s="28">
        <v>17345033568</v>
      </c>
    </row>
    <row r="38" ht="13.2" spans="1:31">
      <c r="A38" s="28" t="s">
        <v>1755</v>
      </c>
      <c r="B38" s="28" t="s">
        <v>456</v>
      </c>
      <c r="C38" s="41" t="s">
        <v>1756</v>
      </c>
      <c r="D38" s="28" t="s">
        <v>1706</v>
      </c>
      <c r="E38" s="28">
        <v>19983024940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1757</v>
      </c>
      <c r="B39" s="28" t="s">
        <v>460</v>
      </c>
      <c r="C39" s="28" t="s">
        <v>1758</v>
      </c>
      <c r="D39" s="28" t="s">
        <v>1706</v>
      </c>
      <c r="E39" s="28">
        <v>15261156025</v>
      </c>
      <c r="F39" s="3"/>
      <c r="G39" s="3"/>
      <c r="H39" s="3"/>
      <c r="I39" s="3"/>
      <c r="J39" s="3"/>
      <c r="K39" s="7"/>
      <c r="L39" s="7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1759</v>
      </c>
      <c r="B40" s="28" t="s">
        <v>460</v>
      </c>
      <c r="C40" s="41" t="s">
        <v>1760</v>
      </c>
      <c r="D40" s="28" t="s">
        <v>1706</v>
      </c>
      <c r="E40" s="28">
        <v>13540282510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1761</v>
      </c>
      <c r="B41" s="28" t="s">
        <v>460</v>
      </c>
      <c r="C41" s="28" t="s">
        <v>1762</v>
      </c>
      <c r="D41" s="28" t="s">
        <v>1706</v>
      </c>
      <c r="E41" s="28">
        <v>19181471930</v>
      </c>
      <c r="F41" s="3"/>
      <c r="G41" s="3"/>
      <c r="H41" s="3"/>
      <c r="I41" s="3"/>
      <c r="J41" s="3"/>
      <c r="K41" s="3"/>
      <c r="L41" s="7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1763</v>
      </c>
      <c r="B42" s="28" t="s">
        <v>460</v>
      </c>
      <c r="C42" s="41" t="s">
        <v>1764</v>
      </c>
      <c r="D42" s="28" t="s">
        <v>1706</v>
      </c>
      <c r="E42" s="28">
        <v>18030599321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1765</v>
      </c>
      <c r="B43" s="28" t="s">
        <v>460</v>
      </c>
      <c r="C43" s="41" t="s">
        <v>1766</v>
      </c>
      <c r="D43" s="28" t="s">
        <v>1706</v>
      </c>
      <c r="E43" s="28">
        <v>15520891660</v>
      </c>
      <c r="F43" s="3"/>
      <c r="G43" s="3"/>
      <c r="W43" s="3"/>
      <c r="X43" s="3"/>
    </row>
    <row r="44" ht="13.2" spans="1:31">
      <c r="A44" s="28" t="s">
        <v>1767</v>
      </c>
      <c r="B44" s="28" t="s">
        <v>456</v>
      </c>
      <c r="C44" s="41" t="s">
        <v>1768</v>
      </c>
      <c r="D44" s="28" t="s">
        <v>1706</v>
      </c>
      <c r="E44" s="28">
        <v>17360270409</v>
      </c>
    </row>
    <row r="45" ht="13.2" spans="1:31">
      <c r="A45" s="28" t="s">
        <v>1769</v>
      </c>
      <c r="B45" s="28" t="s">
        <v>460</v>
      </c>
      <c r="C45" s="41" t="s">
        <v>1770</v>
      </c>
      <c r="D45" s="28" t="s">
        <v>1771</v>
      </c>
      <c r="E45" s="28">
        <v>18981558773</v>
      </c>
      <c r="J45" s="24"/>
    </row>
    <row r="46" ht="13.2" spans="1:31">
      <c r="A46" s="28" t="s">
        <v>1772</v>
      </c>
      <c r="B46" s="28" t="s">
        <v>460</v>
      </c>
      <c r="C46" s="41" t="s">
        <v>1773</v>
      </c>
      <c r="D46" s="28" t="s">
        <v>1771</v>
      </c>
      <c r="E46" s="28">
        <v>18011088463</v>
      </c>
    </row>
    <row r="47" ht="13.2" spans="1:31">
      <c r="A47" s="28" t="s">
        <v>1774</v>
      </c>
      <c r="B47" s="28" t="s">
        <v>460</v>
      </c>
      <c r="C47" s="28" t="s">
        <v>1775</v>
      </c>
      <c r="D47" s="28" t="s">
        <v>1771</v>
      </c>
      <c r="E47" s="28">
        <v>15881524986</v>
      </c>
      <c r="J47" s="24"/>
      <c r="O47" t="s">
        <v>1776</v>
      </c>
      <c r="AB47">
        <v>-1</v>
      </c>
    </row>
    <row r="48" ht="13.2" spans="1:31">
      <c r="F48" s="3" t="s">
        <v>10</v>
      </c>
      <c r="G48" s="3"/>
    </row>
    <row r="49" ht="13.2" spans="6:7">
      <c r="F49" s="3" t="s">
        <v>8</v>
      </c>
      <c r="G49" s="3"/>
    </row>
    <row r="50" ht="13.2" spans="6:7">
      <c r="F50" s="3" t="s">
        <v>9</v>
      </c>
      <c r="G50" s="3"/>
    </row>
    <row r="51" ht="13.2" spans="6:7">
      <c r="F51" s="3" t="s">
        <v>11</v>
      </c>
      <c r="G51" s="3"/>
    </row>
    <row r="52" ht="13.2" spans="6:7">
      <c r="F52" s="3" t="s">
        <v>12</v>
      </c>
      <c r="G52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2"/>
  <dimension ref="A1:AH63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31" max="31" width="11.9814814814815" customWidth="1"/>
  </cols>
  <sheetData>
    <row r="1" ht="15.6" spans="1:34">
      <c r="A1" s="16" t="s">
        <v>1777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7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7"/>
      <c r="T4" s="3"/>
      <c r="U4" s="3"/>
      <c r="V4" s="3"/>
      <c r="W4" s="3"/>
      <c r="X4" s="7"/>
      <c r="Y4" s="3"/>
      <c r="Z4" s="3"/>
      <c r="AA4" s="6"/>
    </row>
    <row r="5" ht="61.45" customHeight="1" spans="1:34">
      <c r="A5" s="5"/>
      <c r="B5" s="5"/>
      <c r="C5" s="5"/>
      <c r="D5" s="5"/>
      <c r="E5" s="5"/>
      <c r="F5" s="3" t="s">
        <v>10</v>
      </c>
      <c r="G5" s="3">
        <f>SUM(H5:AH5)</f>
        <v>-2.5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  <c r="AE5" s="43">
        <v>-2.5</v>
      </c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1778</v>
      </c>
      <c r="B13" s="28" t="s">
        <v>456</v>
      </c>
      <c r="C13" s="41" t="s">
        <v>1779</v>
      </c>
      <c r="D13" s="28" t="s">
        <v>1780</v>
      </c>
      <c r="E13" s="28">
        <v>19827411258</v>
      </c>
      <c r="F13" s="9"/>
      <c r="G13" s="9"/>
    </row>
    <row r="14" ht="13.2" spans="1:34">
      <c r="A14" s="28" t="s">
        <v>1781</v>
      </c>
      <c r="B14" s="28" t="s">
        <v>460</v>
      </c>
      <c r="C14" s="41" t="s">
        <v>1782</v>
      </c>
      <c r="D14" s="28" t="s">
        <v>1780</v>
      </c>
      <c r="E14" s="28">
        <v>19381979826</v>
      </c>
      <c r="F14" s="9"/>
      <c r="G14" s="9"/>
    </row>
    <row r="15" ht="13.2" spans="1:34">
      <c r="A15" s="28" t="s">
        <v>1783</v>
      </c>
      <c r="B15" s="28" t="s">
        <v>456</v>
      </c>
      <c r="C15" s="41" t="s">
        <v>1784</v>
      </c>
      <c r="D15" s="28" t="s">
        <v>1780</v>
      </c>
      <c r="E15" s="28">
        <v>13032868798</v>
      </c>
      <c r="F15" s="9"/>
      <c r="G15" s="9"/>
    </row>
    <row r="16" ht="13.2" spans="1:34">
      <c r="A16" s="28" t="s">
        <v>1785</v>
      </c>
      <c r="B16" s="28" t="s">
        <v>456</v>
      </c>
      <c r="C16" s="41" t="s">
        <v>1786</v>
      </c>
      <c r="D16" s="28" t="s">
        <v>1780</v>
      </c>
      <c r="E16" s="28">
        <v>18180974421</v>
      </c>
      <c r="F16" s="9"/>
      <c r="G16" s="9"/>
    </row>
    <row r="17" ht="13.2" spans="1:15">
      <c r="A17" s="28" t="s">
        <v>1787</v>
      </c>
      <c r="B17" s="28" t="s">
        <v>456</v>
      </c>
      <c r="C17" s="41" t="s">
        <v>1788</v>
      </c>
      <c r="D17" s="28" t="s">
        <v>1780</v>
      </c>
      <c r="E17" s="28">
        <v>18382343781</v>
      </c>
      <c r="F17" s="9"/>
      <c r="G17" s="9"/>
    </row>
    <row r="18" ht="13.2" spans="1:15">
      <c r="A18" s="28" t="s">
        <v>1789</v>
      </c>
      <c r="B18" s="28" t="s">
        <v>460</v>
      </c>
      <c r="C18" s="41" t="s">
        <v>1790</v>
      </c>
      <c r="D18" s="28" t="s">
        <v>1780</v>
      </c>
      <c r="E18" s="28">
        <v>13540748864</v>
      </c>
    </row>
    <row r="19" ht="13.2" spans="1:15">
      <c r="A19" s="28" t="s">
        <v>1791</v>
      </c>
      <c r="B19" s="28" t="s">
        <v>460</v>
      </c>
      <c r="C19" s="41" t="s">
        <v>1792</v>
      </c>
      <c r="D19" s="28" t="s">
        <v>1780</v>
      </c>
      <c r="E19" s="28">
        <v>19136150571</v>
      </c>
    </row>
    <row r="20" ht="13.2" spans="1:15">
      <c r="A20" s="28" t="s">
        <v>1793</v>
      </c>
      <c r="B20" s="28" t="s">
        <v>456</v>
      </c>
      <c r="C20" s="41" t="s">
        <v>1794</v>
      </c>
      <c r="D20" s="28" t="s">
        <v>1780</v>
      </c>
      <c r="E20" s="28">
        <v>19160280592</v>
      </c>
    </row>
    <row r="21" ht="13.2" spans="1:15">
      <c r="A21" s="28" t="s">
        <v>1795</v>
      </c>
      <c r="B21" s="28" t="s">
        <v>456</v>
      </c>
      <c r="C21" s="41" t="s">
        <v>1796</v>
      </c>
      <c r="D21" s="28" t="s">
        <v>1780</v>
      </c>
      <c r="E21" s="28">
        <v>18581970878</v>
      </c>
    </row>
    <row r="22" ht="13.2" spans="1:15">
      <c r="A22" s="28" t="s">
        <v>1797</v>
      </c>
      <c r="B22" s="28" t="s">
        <v>456</v>
      </c>
      <c r="C22" s="41" t="s">
        <v>1798</v>
      </c>
      <c r="D22" s="28" t="s">
        <v>1780</v>
      </c>
      <c r="E22" s="28">
        <v>15182178067</v>
      </c>
    </row>
    <row r="23" ht="13.2" spans="1:15">
      <c r="A23" s="28" t="s">
        <v>1799</v>
      </c>
      <c r="B23" s="28" t="s">
        <v>456</v>
      </c>
      <c r="C23" s="41" t="s">
        <v>1800</v>
      </c>
      <c r="D23" s="28" t="s">
        <v>1780</v>
      </c>
      <c r="E23" s="28">
        <v>15184369391</v>
      </c>
    </row>
    <row r="24" ht="13.2" spans="1:15">
      <c r="A24" s="28" t="s">
        <v>1801</v>
      </c>
      <c r="B24" s="28" t="s">
        <v>460</v>
      </c>
      <c r="C24" s="41" t="s">
        <v>1802</v>
      </c>
      <c r="D24" s="28" t="s">
        <v>1780</v>
      </c>
      <c r="E24" s="28">
        <v>15283717202</v>
      </c>
    </row>
    <row r="25" ht="13.2" spans="1:15">
      <c r="A25" s="28" t="s">
        <v>1803</v>
      </c>
      <c r="B25" s="28" t="s">
        <v>456</v>
      </c>
      <c r="C25" s="28" t="s">
        <v>1804</v>
      </c>
      <c r="D25" s="28" t="s">
        <v>1780</v>
      </c>
      <c r="E25" s="28">
        <v>19983704144</v>
      </c>
    </row>
    <row r="26" ht="13.2" spans="1:15">
      <c r="A26" s="28" t="s">
        <v>1805</v>
      </c>
      <c r="B26" s="28" t="s">
        <v>456</v>
      </c>
      <c r="C26" s="41" t="s">
        <v>1806</v>
      </c>
      <c r="D26" s="28" t="s">
        <v>1780</v>
      </c>
      <c r="E26" s="28">
        <v>18081797870</v>
      </c>
      <c r="O26" s="3"/>
    </row>
    <row r="27" ht="13.2" spans="1:15">
      <c r="A27" s="28" t="s">
        <v>1807</v>
      </c>
      <c r="B27" s="28" t="s">
        <v>460</v>
      </c>
      <c r="C27" s="41" t="s">
        <v>1808</v>
      </c>
      <c r="D27" s="28" t="s">
        <v>1780</v>
      </c>
      <c r="E27" s="28">
        <v>18481560878</v>
      </c>
    </row>
    <row r="28" ht="13.2" spans="1:15">
      <c r="A28" s="28" t="s">
        <v>1809</v>
      </c>
      <c r="B28" s="28" t="s">
        <v>460</v>
      </c>
      <c r="C28" s="41" t="s">
        <v>1810</v>
      </c>
      <c r="D28" s="28" t="s">
        <v>1780</v>
      </c>
      <c r="E28" s="28">
        <v>13981501816</v>
      </c>
      <c r="I28" s="3"/>
    </row>
    <row r="29" ht="13.2" spans="1:15">
      <c r="A29" s="28" t="s">
        <v>1811</v>
      </c>
      <c r="B29" s="28" t="s">
        <v>456</v>
      </c>
      <c r="C29" s="41" t="s">
        <v>1812</v>
      </c>
      <c r="D29" s="28" t="s">
        <v>1780</v>
      </c>
      <c r="E29" s="28">
        <v>18380133738</v>
      </c>
    </row>
    <row r="30" ht="13.2" spans="1:15">
      <c r="A30" s="28" t="s">
        <v>1813</v>
      </c>
      <c r="B30" s="28" t="s">
        <v>456</v>
      </c>
      <c r="C30" s="41" t="s">
        <v>1814</v>
      </c>
      <c r="D30" s="28" t="s">
        <v>1780</v>
      </c>
      <c r="E30" s="28">
        <v>13096320989</v>
      </c>
      <c r="I30" s="3"/>
    </row>
    <row r="31" ht="13.2" spans="1:15">
      <c r="A31" s="28" t="s">
        <v>1815</v>
      </c>
      <c r="B31" s="28" t="s">
        <v>460</v>
      </c>
      <c r="C31" s="41" t="s">
        <v>1816</v>
      </c>
      <c r="D31" s="28" t="s">
        <v>1780</v>
      </c>
      <c r="E31" s="28">
        <v>17313098009</v>
      </c>
    </row>
    <row r="32" ht="13.2" spans="1:15">
      <c r="A32" s="28" t="s">
        <v>1817</v>
      </c>
      <c r="B32" s="28" t="s">
        <v>456</v>
      </c>
      <c r="C32" s="41" t="s">
        <v>1818</v>
      </c>
      <c r="D32" s="28" t="s">
        <v>1780</v>
      </c>
      <c r="E32" s="28">
        <v>17702870979</v>
      </c>
    </row>
    <row r="33" ht="13.2" spans="1:31">
      <c r="A33" s="28" t="s">
        <v>1819</v>
      </c>
      <c r="B33" s="28" t="s">
        <v>456</v>
      </c>
      <c r="C33" s="41" t="s">
        <v>1820</v>
      </c>
      <c r="D33" s="28" t="s">
        <v>1780</v>
      </c>
      <c r="E33" s="28">
        <v>19183309609</v>
      </c>
    </row>
    <row r="34" ht="13.2" spans="1:31">
      <c r="A34" s="28" t="s">
        <v>1821</v>
      </c>
      <c r="B34" s="28" t="s">
        <v>456</v>
      </c>
      <c r="C34" s="41" t="s">
        <v>1822</v>
      </c>
      <c r="D34" s="28" t="s">
        <v>1780</v>
      </c>
      <c r="E34" s="28">
        <v>19183309609</v>
      </c>
    </row>
    <row r="35" ht="13.2" spans="1:31">
      <c r="A35" s="28" t="s">
        <v>1823</v>
      </c>
      <c r="B35" s="28" t="s">
        <v>460</v>
      </c>
      <c r="C35" s="28" t="s">
        <v>1824</v>
      </c>
      <c r="D35" s="28" t="s">
        <v>1780</v>
      </c>
      <c r="E35" s="28">
        <v>13032868023</v>
      </c>
    </row>
    <row r="36" ht="13.2" spans="1:31">
      <c r="A36" s="28" t="s">
        <v>1825</v>
      </c>
      <c r="B36" s="28" t="s">
        <v>456</v>
      </c>
      <c r="C36" s="41" t="s">
        <v>1826</v>
      </c>
      <c r="D36" s="28" t="s">
        <v>1780</v>
      </c>
      <c r="E36" s="28">
        <v>19983570827</v>
      </c>
    </row>
    <row r="37" ht="13.2" spans="1:31">
      <c r="A37" s="28" t="s">
        <v>1827</v>
      </c>
      <c r="B37" s="28" t="s">
        <v>456</v>
      </c>
      <c r="C37" s="41" t="s">
        <v>1828</v>
      </c>
      <c r="D37" s="28" t="s">
        <v>1780</v>
      </c>
      <c r="E37" s="28">
        <v>13618085942</v>
      </c>
    </row>
    <row r="38" ht="13.2" spans="1:31">
      <c r="A38" s="28" t="s">
        <v>1829</v>
      </c>
      <c r="B38" s="28" t="s">
        <v>460</v>
      </c>
      <c r="C38" s="41" t="s">
        <v>1830</v>
      </c>
      <c r="D38" s="28" t="s">
        <v>1780</v>
      </c>
      <c r="E38" s="28">
        <v>17738040291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1831</v>
      </c>
      <c r="B39" s="28" t="s">
        <v>456</v>
      </c>
      <c r="C39" s="41" t="s">
        <v>1832</v>
      </c>
      <c r="D39" s="28" t="s">
        <v>1780</v>
      </c>
      <c r="E39" s="28">
        <v>15181883731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1833</v>
      </c>
      <c r="B40" s="28" t="s">
        <v>460</v>
      </c>
      <c r="C40" s="28" t="s">
        <v>1834</v>
      </c>
      <c r="D40" s="28" t="s">
        <v>1780</v>
      </c>
      <c r="E40" s="28">
        <v>13538685936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1835</v>
      </c>
      <c r="B41" s="28" t="s">
        <v>456</v>
      </c>
      <c r="C41" s="41" t="s">
        <v>1836</v>
      </c>
      <c r="D41" s="28" t="s">
        <v>1780</v>
      </c>
      <c r="E41" s="28">
        <v>19113102830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1837</v>
      </c>
      <c r="B42" s="28" t="s">
        <v>460</v>
      </c>
      <c r="C42" s="41" t="s">
        <v>1838</v>
      </c>
      <c r="D42" s="28" t="s">
        <v>1780</v>
      </c>
      <c r="E42" s="28">
        <v>18782789873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1839</v>
      </c>
      <c r="B43" s="28" t="s">
        <v>456</v>
      </c>
      <c r="C43" s="41" t="s">
        <v>1840</v>
      </c>
      <c r="D43" s="28" t="s">
        <v>1780</v>
      </c>
      <c r="E43" s="28">
        <v>19381567416</v>
      </c>
      <c r="F43" s="3"/>
      <c r="G43" s="3"/>
      <c r="W43" s="3"/>
      <c r="X43" s="3"/>
    </row>
    <row r="44" ht="13.2" spans="1:31">
      <c r="A44" s="28" t="s">
        <v>1841</v>
      </c>
      <c r="B44" s="28" t="s">
        <v>460</v>
      </c>
      <c r="C44" s="41" t="s">
        <v>1842</v>
      </c>
      <c r="D44" s="28" t="s">
        <v>1780</v>
      </c>
      <c r="E44" s="28">
        <v>17383556775</v>
      </c>
    </row>
    <row r="45" ht="13.2" spans="1:31">
      <c r="A45" s="28" t="s">
        <v>1843</v>
      </c>
      <c r="B45" s="28" t="s">
        <v>456</v>
      </c>
      <c r="C45" s="41" t="s">
        <v>1844</v>
      </c>
      <c r="D45" s="28" t="s">
        <v>1845</v>
      </c>
      <c r="E45" s="28">
        <v>18884340115</v>
      </c>
    </row>
    <row r="46" ht="13.2" spans="1:31">
      <c r="A46" s="28" t="s">
        <v>1846</v>
      </c>
      <c r="B46" s="28" t="s">
        <v>456</v>
      </c>
      <c r="C46" s="41" t="s">
        <v>1847</v>
      </c>
      <c r="D46" s="28" t="s">
        <v>1845</v>
      </c>
      <c r="E46" s="28">
        <v>13508177949</v>
      </c>
    </row>
    <row r="47" ht="13.2" spans="1:31">
      <c r="A47" s="28" t="s">
        <v>1848</v>
      </c>
      <c r="B47" s="28" t="s">
        <v>456</v>
      </c>
      <c r="C47" s="41" t="s">
        <v>1849</v>
      </c>
      <c r="D47" s="28" t="s">
        <v>1845</v>
      </c>
      <c r="E47" s="28">
        <v>18228281773</v>
      </c>
    </row>
    <row r="48" ht="13.2" spans="1:31">
      <c r="A48" s="28" t="s">
        <v>1850</v>
      </c>
      <c r="B48" s="28" t="s">
        <v>460</v>
      </c>
      <c r="C48" s="41" t="s">
        <v>1851</v>
      </c>
      <c r="D48" s="28" t="s">
        <v>1845</v>
      </c>
      <c r="E48" s="28">
        <v>18482099207</v>
      </c>
    </row>
    <row r="49" ht="13.2" spans="1:7">
      <c r="A49" s="28" t="s">
        <v>1852</v>
      </c>
      <c r="B49" s="28" t="s">
        <v>460</v>
      </c>
      <c r="C49" s="41" t="s">
        <v>1853</v>
      </c>
      <c r="D49" s="28" t="s">
        <v>1845</v>
      </c>
      <c r="E49" s="28">
        <v>19371022917</v>
      </c>
    </row>
    <row r="50" ht="13.2" spans="1:7">
      <c r="A50" s="28" t="s">
        <v>1854</v>
      </c>
      <c r="B50" s="28" t="s">
        <v>456</v>
      </c>
      <c r="C50" s="41" t="s">
        <v>1855</v>
      </c>
      <c r="D50" s="28" t="s">
        <v>1845</v>
      </c>
      <c r="E50" s="28">
        <v>17345010700</v>
      </c>
    </row>
    <row r="51" ht="13.2" spans="1:7">
      <c r="A51" s="28" t="s">
        <v>1856</v>
      </c>
      <c r="B51" s="28" t="s">
        <v>460</v>
      </c>
      <c r="C51" s="41" t="s">
        <v>1857</v>
      </c>
      <c r="D51" s="28" t="s">
        <v>1845</v>
      </c>
      <c r="E51" s="28">
        <v>13438958818</v>
      </c>
    </row>
    <row r="52" ht="13.2" spans="1:7">
      <c r="A52" s="28" t="s">
        <v>1858</v>
      </c>
      <c r="B52" s="28" t="s">
        <v>456</v>
      </c>
      <c r="C52" s="41" t="s">
        <v>1859</v>
      </c>
      <c r="D52" s="28" t="s">
        <v>1845</v>
      </c>
      <c r="E52" s="28">
        <v>18398048861</v>
      </c>
    </row>
    <row r="53" ht="13.2" spans="1:7">
      <c r="A53" s="28" t="s">
        <v>1860</v>
      </c>
      <c r="B53" s="28" t="s">
        <v>456</v>
      </c>
      <c r="C53" s="41" t="s">
        <v>1861</v>
      </c>
      <c r="D53" s="28" t="s">
        <v>1845</v>
      </c>
      <c r="E53" s="28">
        <v>19115774974</v>
      </c>
    </row>
    <row r="54" ht="13.2" spans="1:7">
      <c r="A54" s="28" t="s">
        <v>1862</v>
      </c>
      <c r="B54" s="28" t="s">
        <v>456</v>
      </c>
      <c r="C54" s="41" t="s">
        <v>1863</v>
      </c>
      <c r="D54" s="28" t="s">
        <v>1845</v>
      </c>
      <c r="E54" s="28">
        <v>18884769875</v>
      </c>
    </row>
    <row r="55" ht="13.2" spans="1:7">
      <c r="A55" s="28" t="s">
        <v>1864</v>
      </c>
      <c r="B55" s="28" t="s">
        <v>460</v>
      </c>
      <c r="C55" s="41" t="s">
        <v>1865</v>
      </c>
      <c r="D55" s="28" t="s">
        <v>1845</v>
      </c>
      <c r="E55" s="28">
        <v>13548123992</v>
      </c>
    </row>
    <row r="56" ht="13.2" spans="1:7">
      <c r="A56" s="28" t="s">
        <v>1866</v>
      </c>
      <c r="B56" s="28" t="s">
        <v>456</v>
      </c>
      <c r="C56" s="41" t="s">
        <v>1867</v>
      </c>
      <c r="D56" s="28" t="s">
        <v>1845</v>
      </c>
      <c r="E56" s="28">
        <v>18784621687</v>
      </c>
    </row>
    <row r="57" ht="13.2" spans="1:7">
      <c r="A57" s="28" t="s">
        <v>1868</v>
      </c>
      <c r="B57" s="28" t="s">
        <v>460</v>
      </c>
      <c r="C57" s="41" t="s">
        <v>1869</v>
      </c>
      <c r="D57" s="28" t="s">
        <v>1845</v>
      </c>
      <c r="E57" s="28">
        <v>19983197477</v>
      </c>
    </row>
    <row r="58" ht="13.2" spans="1:7">
      <c r="A58" s="28" t="s">
        <v>1870</v>
      </c>
      <c r="B58" s="28" t="s">
        <v>456</v>
      </c>
      <c r="C58" s="41" t="s">
        <v>1871</v>
      </c>
      <c r="D58" s="28" t="s">
        <v>1872</v>
      </c>
      <c r="E58" s="28">
        <v>13032868519</v>
      </c>
    </row>
    <row r="59" ht="13.2" spans="1:7">
      <c r="F59" s="3" t="s">
        <v>10</v>
      </c>
      <c r="G59" s="3"/>
    </row>
    <row r="60" ht="13.2" spans="1:7">
      <c r="F60" s="3" t="s">
        <v>8</v>
      </c>
      <c r="G60" s="3"/>
    </row>
    <row r="61" ht="13.2" spans="1:7">
      <c r="F61" s="3" t="s">
        <v>9</v>
      </c>
      <c r="G61" s="3"/>
    </row>
    <row r="62" ht="13.2" spans="1:7">
      <c r="F62" s="3" t="s">
        <v>11</v>
      </c>
      <c r="G62" s="3"/>
    </row>
    <row r="63" ht="13.2" spans="1:7">
      <c r="F63" s="3" t="s">
        <v>12</v>
      </c>
      <c r="G63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3"/>
  <dimension ref="A1:AH54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3055555555556" customWidth="1"/>
    <col min="25" max="25" width="13.3611111111111" customWidth="1"/>
  </cols>
  <sheetData>
    <row r="1" ht="15.6" spans="1:34">
      <c r="A1" s="16" t="s">
        <v>1873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7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1</v>
      </c>
      <c r="H4" s="3"/>
      <c r="I4" s="3"/>
      <c r="J4" s="3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7"/>
      <c r="Z4" s="3"/>
      <c r="AA4" s="6"/>
      <c r="AH4">
        <v>1</v>
      </c>
    </row>
    <row r="5" ht="60.95" customHeight="1" spans="1:34">
      <c r="A5" s="5"/>
      <c r="B5" s="5"/>
      <c r="C5" s="5"/>
      <c r="D5" s="5"/>
      <c r="E5" s="5"/>
      <c r="F5" s="3" t="s">
        <v>10</v>
      </c>
      <c r="G5" s="3">
        <f>SUM(H5:AH5)</f>
        <v>-0.5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1">
        <v>-0.5</v>
      </c>
      <c r="U5" s="3"/>
      <c r="V5" s="3"/>
      <c r="W5" s="3"/>
      <c r="X5" s="3"/>
      <c r="Y5" s="31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7"/>
      <c r="M6" s="3"/>
      <c r="N6" s="7"/>
      <c r="O6" s="3"/>
      <c r="P6" s="3"/>
      <c r="Q6" s="6"/>
      <c r="R6" s="3"/>
      <c r="S6" s="3"/>
      <c r="T6" s="3"/>
      <c r="U6" s="3"/>
      <c r="V6" s="3"/>
      <c r="W6" s="3"/>
      <c r="X6" s="7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1874</v>
      </c>
      <c r="B13" s="28" t="s">
        <v>460</v>
      </c>
      <c r="C13" s="41" t="s">
        <v>1875</v>
      </c>
      <c r="D13" s="28" t="s">
        <v>1876</v>
      </c>
      <c r="E13" s="28">
        <v>13032820545</v>
      </c>
      <c r="F13" s="9"/>
      <c r="G13" s="9"/>
    </row>
    <row r="14" ht="13.2" spans="1:34">
      <c r="A14" s="28" t="s">
        <v>1877</v>
      </c>
      <c r="B14" s="28" t="s">
        <v>460</v>
      </c>
      <c r="C14" s="41" t="s">
        <v>1878</v>
      </c>
      <c r="D14" s="28" t="s">
        <v>1876</v>
      </c>
      <c r="E14" s="28">
        <v>15181549414</v>
      </c>
      <c r="F14" s="9"/>
      <c r="G14" s="9"/>
    </row>
    <row r="15" ht="13.2" spans="1:34">
      <c r="A15" s="28" t="s">
        <v>1879</v>
      </c>
      <c r="B15" s="28" t="s">
        <v>456</v>
      </c>
      <c r="C15" s="41" t="s">
        <v>1880</v>
      </c>
      <c r="D15" s="28" t="s">
        <v>1881</v>
      </c>
      <c r="E15" s="28">
        <v>15606130966</v>
      </c>
      <c r="F15" s="9"/>
      <c r="G15" s="9"/>
    </row>
    <row r="16" ht="13.2" spans="1:34">
      <c r="A16" s="28" t="s">
        <v>1882</v>
      </c>
      <c r="B16" s="28" t="s">
        <v>456</v>
      </c>
      <c r="C16" s="41" t="s">
        <v>1883</v>
      </c>
      <c r="D16" s="28" t="s">
        <v>1881</v>
      </c>
      <c r="E16" s="28">
        <v>18215662968</v>
      </c>
      <c r="F16" s="9"/>
      <c r="G16" s="9"/>
      <c r="AH16">
        <v>-1</v>
      </c>
    </row>
    <row r="17" ht="13.2" spans="1:15">
      <c r="A17" s="28" t="s">
        <v>1884</v>
      </c>
      <c r="B17" s="28" t="s">
        <v>456</v>
      </c>
      <c r="C17" s="41" t="s">
        <v>1885</v>
      </c>
      <c r="D17" s="28" t="s">
        <v>1881</v>
      </c>
      <c r="E17" s="28">
        <v>15828131108</v>
      </c>
      <c r="F17" s="9"/>
      <c r="G17" s="9"/>
    </row>
    <row r="18" ht="13.2" spans="1:15">
      <c r="A18" s="28" t="s">
        <v>1886</v>
      </c>
      <c r="B18" s="28" t="s">
        <v>456</v>
      </c>
      <c r="C18" s="41" t="s">
        <v>1887</v>
      </c>
      <c r="D18" s="28" t="s">
        <v>1881</v>
      </c>
      <c r="E18" s="28">
        <v>15882028502</v>
      </c>
    </row>
    <row r="19" ht="13.2" spans="1:15">
      <c r="A19" s="28" t="s">
        <v>1888</v>
      </c>
      <c r="B19" s="28" t="s">
        <v>460</v>
      </c>
      <c r="C19" s="28" t="s">
        <v>1889</v>
      </c>
      <c r="D19" s="28" t="s">
        <v>1881</v>
      </c>
      <c r="E19" s="28">
        <v>15802896540</v>
      </c>
    </row>
    <row r="20" ht="13.2" spans="1:15">
      <c r="A20" s="28" t="s">
        <v>1890</v>
      </c>
      <c r="B20" s="28" t="s">
        <v>456</v>
      </c>
      <c r="C20" s="41" t="s">
        <v>1891</v>
      </c>
      <c r="D20" s="28" t="s">
        <v>1881</v>
      </c>
      <c r="E20" s="28">
        <v>13568862238</v>
      </c>
    </row>
    <row r="21" ht="13.2" spans="1:15">
      <c r="A21" s="28" t="s">
        <v>1892</v>
      </c>
      <c r="B21" s="28" t="s">
        <v>456</v>
      </c>
      <c r="C21" s="41" t="s">
        <v>1893</v>
      </c>
      <c r="D21" s="28" t="s">
        <v>1881</v>
      </c>
      <c r="E21" s="28">
        <v>13648018729</v>
      </c>
    </row>
    <row r="22" ht="13.2" spans="1:15">
      <c r="A22" s="28" t="s">
        <v>1894</v>
      </c>
      <c r="B22" s="28" t="s">
        <v>456</v>
      </c>
      <c r="C22" s="41" t="s">
        <v>1895</v>
      </c>
      <c r="D22" s="28" t="s">
        <v>1881</v>
      </c>
      <c r="E22" s="28">
        <v>13880719633</v>
      </c>
    </row>
    <row r="23" ht="13.2" spans="1:15">
      <c r="A23" s="28" t="s">
        <v>1896</v>
      </c>
      <c r="B23" s="28" t="s">
        <v>456</v>
      </c>
      <c r="C23" s="41" t="s">
        <v>1897</v>
      </c>
      <c r="D23" s="28" t="s">
        <v>1881</v>
      </c>
      <c r="E23" s="28">
        <v>15680225102</v>
      </c>
    </row>
    <row r="24" ht="13.2" spans="1:15">
      <c r="A24" s="28" t="s">
        <v>1898</v>
      </c>
      <c r="B24" s="28" t="s">
        <v>456</v>
      </c>
      <c r="C24" s="41" t="s">
        <v>1899</v>
      </c>
      <c r="D24" s="28" t="s">
        <v>1881</v>
      </c>
      <c r="E24" s="28">
        <v>13730578059</v>
      </c>
    </row>
    <row r="25" ht="13.2" spans="1:15">
      <c r="A25" s="28" t="s">
        <v>1900</v>
      </c>
      <c r="B25" s="28" t="s">
        <v>456</v>
      </c>
      <c r="C25" s="41" t="s">
        <v>1901</v>
      </c>
      <c r="D25" s="28" t="s">
        <v>1881</v>
      </c>
      <c r="E25" s="28">
        <v>15099926462</v>
      </c>
    </row>
    <row r="26" ht="13.2" spans="1:15">
      <c r="A26" s="28" t="s">
        <v>1902</v>
      </c>
      <c r="B26" s="28" t="s">
        <v>456</v>
      </c>
      <c r="C26" s="41" t="s">
        <v>1903</v>
      </c>
      <c r="D26" s="28" t="s">
        <v>1881</v>
      </c>
      <c r="E26" s="28">
        <v>13408594815</v>
      </c>
      <c r="O26" s="3"/>
    </row>
    <row r="27" ht="13.2" spans="1:15">
      <c r="A27" s="28" t="s">
        <v>1904</v>
      </c>
      <c r="B27" s="28" t="s">
        <v>456</v>
      </c>
      <c r="C27" s="41" t="s">
        <v>1905</v>
      </c>
      <c r="D27" s="28" t="s">
        <v>1881</v>
      </c>
      <c r="E27" s="28">
        <v>17302875742</v>
      </c>
    </row>
    <row r="28" ht="13.2" spans="1:15">
      <c r="A28" s="28" t="s">
        <v>1906</v>
      </c>
      <c r="B28" s="28" t="s">
        <v>456</v>
      </c>
      <c r="C28" s="41" t="s">
        <v>1907</v>
      </c>
      <c r="D28" s="28" t="s">
        <v>1881</v>
      </c>
      <c r="E28" s="28">
        <v>15108469287</v>
      </c>
      <c r="I28" s="3"/>
    </row>
    <row r="29" ht="13.2" spans="1:15">
      <c r="A29" s="28" t="s">
        <v>1908</v>
      </c>
      <c r="B29" s="28" t="s">
        <v>456</v>
      </c>
      <c r="C29" s="41" t="s">
        <v>1909</v>
      </c>
      <c r="D29" s="28" t="s">
        <v>1881</v>
      </c>
      <c r="E29" s="28">
        <v>13688482293</v>
      </c>
    </row>
    <row r="30" ht="13.2" spans="1:15">
      <c r="A30" s="28" t="s">
        <v>1910</v>
      </c>
      <c r="B30" s="28" t="s">
        <v>456</v>
      </c>
      <c r="C30" s="41" t="s">
        <v>1911</v>
      </c>
      <c r="D30" s="28" t="s">
        <v>1881</v>
      </c>
      <c r="E30" s="28">
        <v>18280082741</v>
      </c>
      <c r="I30" s="3"/>
    </row>
    <row r="31" ht="13.2" spans="1:15">
      <c r="A31" s="28" t="s">
        <v>1912</v>
      </c>
      <c r="B31" s="28" t="s">
        <v>460</v>
      </c>
      <c r="C31" s="41" t="s">
        <v>1913</v>
      </c>
      <c r="D31" s="28" t="s">
        <v>1881</v>
      </c>
      <c r="E31" s="28">
        <v>13880383364</v>
      </c>
      <c r="K31">
        <v>-1</v>
      </c>
    </row>
    <row r="32" ht="13.2" spans="1:15">
      <c r="A32" s="28" t="s">
        <v>1914</v>
      </c>
      <c r="B32" s="28" t="s">
        <v>456</v>
      </c>
      <c r="C32" s="41" t="s">
        <v>1915</v>
      </c>
      <c r="D32" s="28" t="s">
        <v>1881</v>
      </c>
      <c r="E32" s="28">
        <v>13198555170</v>
      </c>
    </row>
    <row r="33" ht="13.2" spans="1:31">
      <c r="A33" s="28" t="s">
        <v>1916</v>
      </c>
      <c r="B33" s="28" t="s">
        <v>456</v>
      </c>
      <c r="C33" s="28" t="s">
        <v>1917</v>
      </c>
      <c r="D33" s="28" t="s">
        <v>1881</v>
      </c>
      <c r="E33" s="28">
        <v>15198026854</v>
      </c>
    </row>
    <row r="34" ht="13.2" spans="1:31">
      <c r="A34" s="28" t="s">
        <v>1918</v>
      </c>
      <c r="B34" s="28" t="s">
        <v>456</v>
      </c>
      <c r="C34" s="41" t="s">
        <v>1919</v>
      </c>
      <c r="D34" s="28" t="s">
        <v>1881</v>
      </c>
      <c r="E34" s="28">
        <v>13734986081</v>
      </c>
    </row>
    <row r="35" ht="13.2" spans="1:31">
      <c r="A35" s="28" t="s">
        <v>1920</v>
      </c>
      <c r="B35" s="28" t="s">
        <v>456</v>
      </c>
      <c r="C35" s="28" t="s">
        <v>1921</v>
      </c>
      <c r="D35" s="28" t="s">
        <v>1881</v>
      </c>
      <c r="E35" s="28">
        <v>13981863572</v>
      </c>
    </row>
    <row r="36" ht="13.2" spans="1:31">
      <c r="A36" s="28" t="s">
        <v>1922</v>
      </c>
      <c r="B36" s="28" t="s">
        <v>456</v>
      </c>
      <c r="C36" s="28" t="s">
        <v>1923</v>
      </c>
      <c r="D36" s="28" t="s">
        <v>1881</v>
      </c>
      <c r="E36" s="28">
        <v>15775137050</v>
      </c>
    </row>
    <row r="37" ht="13.2" spans="1:31">
      <c r="A37" s="28" t="s">
        <v>1924</v>
      </c>
      <c r="B37" s="28" t="s">
        <v>456</v>
      </c>
      <c r="C37" s="41" t="s">
        <v>1925</v>
      </c>
      <c r="D37" s="28" t="s">
        <v>1881</v>
      </c>
      <c r="E37" s="28">
        <v>13696216411</v>
      </c>
    </row>
    <row r="38" ht="13.2" spans="1:31">
      <c r="A38" s="28" t="s">
        <v>1926</v>
      </c>
      <c r="B38" s="28" t="s">
        <v>456</v>
      </c>
      <c r="C38" s="41" t="s">
        <v>1927</v>
      </c>
      <c r="D38" s="28" t="s">
        <v>1881</v>
      </c>
      <c r="E38" s="28">
        <v>15928465221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1928</v>
      </c>
      <c r="B39" s="28" t="s">
        <v>456</v>
      </c>
      <c r="C39" s="41" t="s">
        <v>1929</v>
      </c>
      <c r="D39" s="28" t="s">
        <v>1881</v>
      </c>
      <c r="E39" s="28">
        <v>15839403251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1930</v>
      </c>
      <c r="B40" s="28" t="s">
        <v>456</v>
      </c>
      <c r="C40" s="41" t="s">
        <v>1931</v>
      </c>
      <c r="D40" s="28" t="s">
        <v>1881</v>
      </c>
      <c r="E40" s="28">
        <v>18140492848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1932</v>
      </c>
      <c r="B41" s="28" t="s">
        <v>456</v>
      </c>
      <c r="C41" s="41" t="s">
        <v>1933</v>
      </c>
      <c r="D41" s="28" t="s">
        <v>1881</v>
      </c>
      <c r="E41" s="28">
        <v>13880943180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1934</v>
      </c>
      <c r="B42" s="28" t="s">
        <v>456</v>
      </c>
      <c r="C42" s="41" t="s">
        <v>1935</v>
      </c>
      <c r="D42" s="28" t="s">
        <v>1881</v>
      </c>
      <c r="E42" s="28">
        <v>13281880938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1936</v>
      </c>
      <c r="B43" s="28" t="s">
        <v>456</v>
      </c>
      <c r="C43" s="41" t="s">
        <v>1937</v>
      </c>
      <c r="D43" s="28" t="s">
        <v>1881</v>
      </c>
      <c r="E43" s="28">
        <v>15828659938</v>
      </c>
      <c r="F43" s="3"/>
      <c r="G43" s="3"/>
      <c r="W43" s="3"/>
      <c r="X43" s="3"/>
    </row>
    <row r="44" ht="13.2" spans="1:31">
      <c r="A44" s="28" t="s">
        <v>1938</v>
      </c>
      <c r="B44" s="28" t="s">
        <v>456</v>
      </c>
      <c r="C44" s="41" t="s">
        <v>1939</v>
      </c>
      <c r="D44" s="28" t="s">
        <v>1881</v>
      </c>
      <c r="E44" s="28">
        <v>18599939997</v>
      </c>
    </row>
    <row r="45" ht="13.2" spans="1:31">
      <c r="A45" s="28" t="s">
        <v>1940</v>
      </c>
      <c r="B45" s="28" t="s">
        <v>460</v>
      </c>
      <c r="C45" s="41" t="s">
        <v>1941</v>
      </c>
      <c r="D45" s="28" t="s">
        <v>1881</v>
      </c>
      <c r="E45" s="28">
        <v>15103757569</v>
      </c>
    </row>
    <row r="46" ht="13.2" spans="1:31">
      <c r="A46" s="28" t="s">
        <v>1942</v>
      </c>
      <c r="B46" s="28" t="s">
        <v>456</v>
      </c>
      <c r="C46" s="41" t="s">
        <v>1943</v>
      </c>
      <c r="D46" s="28" t="s">
        <v>1881</v>
      </c>
      <c r="E46" s="28">
        <v>18382588188</v>
      </c>
    </row>
    <row r="47" ht="13.2" spans="1:31">
      <c r="A47" s="28" t="s">
        <v>1944</v>
      </c>
      <c r="B47" s="28" t="s">
        <v>456</v>
      </c>
      <c r="C47" s="41" t="s">
        <v>1945</v>
      </c>
      <c r="D47" s="28" t="s">
        <v>1881</v>
      </c>
      <c r="E47" s="28">
        <v>15882478815</v>
      </c>
    </row>
    <row r="48" ht="13.2" spans="1:31">
      <c r="A48" s="28" t="s">
        <v>1946</v>
      </c>
      <c r="B48" s="28" t="s">
        <v>456</v>
      </c>
      <c r="C48" s="41" t="s">
        <v>1947</v>
      </c>
      <c r="D48" s="28" t="s">
        <v>1881</v>
      </c>
      <c r="E48" s="28">
        <v>18113261608</v>
      </c>
    </row>
    <row r="49" ht="13.2" spans="1:7">
      <c r="A49" s="28" t="s">
        <v>1948</v>
      </c>
      <c r="B49" s="28" t="s">
        <v>456</v>
      </c>
      <c r="C49" s="41" t="s">
        <v>1949</v>
      </c>
      <c r="D49" s="28" t="s">
        <v>1950</v>
      </c>
      <c r="E49" s="28">
        <v>18398488558</v>
      </c>
    </row>
    <row r="50" ht="13.2" spans="1:7">
      <c r="F50" s="3" t="s">
        <v>10</v>
      </c>
      <c r="G50" s="3"/>
    </row>
    <row r="51" ht="13.2" spans="1:7">
      <c r="F51" s="3" t="s">
        <v>8</v>
      </c>
      <c r="G51" s="3"/>
    </row>
    <row r="52" ht="13.2" spans="1:7">
      <c r="F52" s="3" t="s">
        <v>9</v>
      </c>
      <c r="G52" s="3"/>
    </row>
    <row r="53" ht="13.2" spans="1:7">
      <c r="F53" s="3" t="s">
        <v>11</v>
      </c>
      <c r="G53" s="3"/>
    </row>
    <row r="54" ht="13.2" spans="1:7">
      <c r="F54" s="3" t="s">
        <v>12</v>
      </c>
      <c r="G54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4"/>
  <dimension ref="A1:AH56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1951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7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6</v>
      </c>
      <c r="H4" s="3"/>
      <c r="I4" s="3"/>
      <c r="J4" s="3"/>
      <c r="K4" s="3"/>
      <c r="L4" s="3"/>
      <c r="M4" s="3"/>
      <c r="N4" s="3"/>
      <c r="O4" s="3"/>
      <c r="P4" s="3"/>
      <c r="Q4" s="7"/>
      <c r="R4" s="7"/>
      <c r="S4" s="3"/>
      <c r="T4" s="3"/>
      <c r="U4" s="7">
        <v>3</v>
      </c>
      <c r="V4" s="3"/>
      <c r="W4" s="3"/>
      <c r="X4" s="3"/>
      <c r="Y4" s="7"/>
      <c r="Z4" s="3"/>
      <c r="AA4" s="6"/>
      <c r="AH4">
        <v>3</v>
      </c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7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45" t="s">
        <v>1952</v>
      </c>
      <c r="B13" s="45" t="s">
        <v>456</v>
      </c>
      <c r="C13" s="41" t="s">
        <v>1953</v>
      </c>
      <c r="D13" s="28" t="s">
        <v>28</v>
      </c>
      <c r="E13" s="28">
        <v>18780120620</v>
      </c>
      <c r="F13" s="3"/>
      <c r="G13" s="3"/>
      <c r="L13" s="24"/>
    </row>
    <row r="14" ht="13.2" spans="1:34">
      <c r="A14" s="28" t="s">
        <v>1954</v>
      </c>
      <c r="B14" s="28" t="s">
        <v>456</v>
      </c>
      <c r="C14" s="41" t="s">
        <v>1955</v>
      </c>
      <c r="D14" s="28" t="s">
        <v>28</v>
      </c>
      <c r="E14" s="28">
        <v>13540131589</v>
      </c>
      <c r="F14" s="3"/>
      <c r="G14" s="3"/>
      <c r="J14" s="24"/>
    </row>
    <row r="15" ht="13.2" spans="1:34">
      <c r="A15" s="28" t="s">
        <v>1956</v>
      </c>
      <c r="B15" s="28" t="s">
        <v>456</v>
      </c>
      <c r="C15" s="41" t="s">
        <v>1957</v>
      </c>
      <c r="D15" s="28" t="s">
        <v>28</v>
      </c>
      <c r="E15" s="28">
        <v>18715809567</v>
      </c>
      <c r="F15" s="3"/>
      <c r="G15" s="3"/>
    </row>
    <row r="16" ht="13.2" spans="1:34">
      <c r="A16" s="28" t="s">
        <v>1958</v>
      </c>
      <c r="B16" s="28" t="s">
        <v>456</v>
      </c>
      <c r="C16" s="41" t="s">
        <v>1959</v>
      </c>
      <c r="D16" s="28" t="s">
        <v>28</v>
      </c>
      <c r="E16" s="28">
        <v>15196829646</v>
      </c>
      <c r="F16" s="3"/>
      <c r="G16" s="3"/>
    </row>
    <row r="17" ht="13.2" spans="1:15">
      <c r="A17" s="28" t="s">
        <v>1960</v>
      </c>
      <c r="B17" s="28" t="s">
        <v>460</v>
      </c>
      <c r="C17" s="41" t="s">
        <v>1961</v>
      </c>
      <c r="D17" s="28" t="s">
        <v>28</v>
      </c>
      <c r="E17" s="28">
        <v>13659072711</v>
      </c>
      <c r="F17" s="3"/>
      <c r="G17" s="3"/>
    </row>
    <row r="18" ht="13.2" spans="1:15">
      <c r="A18" s="28" t="s">
        <v>1962</v>
      </c>
      <c r="B18" s="28" t="s">
        <v>456</v>
      </c>
      <c r="C18" s="41" t="s">
        <v>1963</v>
      </c>
      <c r="D18" s="28" t="s">
        <v>28</v>
      </c>
      <c r="E18" s="28">
        <v>15928121246</v>
      </c>
    </row>
    <row r="19" ht="13.2" spans="1:15">
      <c r="A19" s="28" t="s">
        <v>1964</v>
      </c>
      <c r="B19" s="28" t="s">
        <v>456</v>
      </c>
      <c r="C19" s="41" t="s">
        <v>1965</v>
      </c>
      <c r="D19" s="28" t="s">
        <v>28</v>
      </c>
      <c r="E19" s="28">
        <v>18048161696</v>
      </c>
    </row>
    <row r="20" ht="13.2" spans="1:15">
      <c r="A20" s="28" t="s">
        <v>1966</v>
      </c>
      <c r="B20" s="28" t="s">
        <v>460</v>
      </c>
      <c r="C20" s="41" t="s">
        <v>1967</v>
      </c>
      <c r="D20" s="28" t="s">
        <v>28</v>
      </c>
      <c r="E20" s="28">
        <v>13881832863</v>
      </c>
    </row>
    <row r="21" ht="13.2" spans="1:15">
      <c r="A21" s="28" t="s">
        <v>1968</v>
      </c>
      <c r="B21" s="28" t="s">
        <v>456</v>
      </c>
      <c r="C21" s="41" t="s">
        <v>1969</v>
      </c>
      <c r="D21" s="28" t="s">
        <v>28</v>
      </c>
      <c r="E21" s="28">
        <v>13795769457</v>
      </c>
    </row>
    <row r="22" ht="13.2" spans="1:15">
      <c r="A22" s="28" t="s">
        <v>1970</v>
      </c>
      <c r="B22" s="28" t="s">
        <v>456</v>
      </c>
      <c r="C22" s="41" t="s">
        <v>1971</v>
      </c>
      <c r="D22" s="28" t="s">
        <v>28</v>
      </c>
      <c r="E22" s="28">
        <v>13778153035</v>
      </c>
    </row>
    <row r="23" ht="13.2" spans="1:15">
      <c r="A23" s="28" t="s">
        <v>1972</v>
      </c>
      <c r="B23" s="28" t="s">
        <v>456</v>
      </c>
      <c r="C23" s="41" t="s">
        <v>1973</v>
      </c>
      <c r="D23" s="28" t="s">
        <v>28</v>
      </c>
      <c r="E23" s="28">
        <v>18381587387</v>
      </c>
    </row>
    <row r="24" ht="13.2" spans="1:15">
      <c r="A24" s="28" t="s">
        <v>1974</v>
      </c>
      <c r="B24" s="28" t="s">
        <v>456</v>
      </c>
      <c r="C24" s="41" t="s">
        <v>1975</v>
      </c>
      <c r="D24" s="28" t="s">
        <v>28</v>
      </c>
      <c r="E24" s="28">
        <v>17778539996</v>
      </c>
    </row>
    <row r="25" ht="13.2" spans="1:15">
      <c r="A25" s="28" t="s">
        <v>1976</v>
      </c>
      <c r="B25" s="28" t="s">
        <v>460</v>
      </c>
      <c r="C25" s="41" t="s">
        <v>1977</v>
      </c>
      <c r="D25" s="28" t="s">
        <v>28</v>
      </c>
      <c r="E25" s="28">
        <v>13982570119</v>
      </c>
    </row>
    <row r="26" ht="13.2" spans="1:15">
      <c r="A26" s="28" t="s">
        <v>1978</v>
      </c>
      <c r="B26" s="28" t="s">
        <v>456</v>
      </c>
      <c r="C26" s="41" t="s">
        <v>1979</v>
      </c>
      <c r="D26" s="28" t="s">
        <v>28</v>
      </c>
      <c r="E26" s="28">
        <v>15390280792</v>
      </c>
      <c r="O26" s="3"/>
    </row>
    <row r="27" ht="13.2" spans="1:15">
      <c r="A27" s="28" t="s">
        <v>1980</v>
      </c>
      <c r="B27" s="28" t="s">
        <v>456</v>
      </c>
      <c r="C27" s="28" t="s">
        <v>1981</v>
      </c>
      <c r="D27" s="28" t="s">
        <v>28</v>
      </c>
      <c r="E27" s="28">
        <v>15184383922</v>
      </c>
    </row>
    <row r="28" ht="13.2" spans="1:15">
      <c r="A28" s="28" t="s">
        <v>1982</v>
      </c>
      <c r="B28" s="28" t="s">
        <v>456</v>
      </c>
      <c r="C28" s="41" t="s">
        <v>1983</v>
      </c>
      <c r="D28" s="28" t="s">
        <v>28</v>
      </c>
      <c r="E28" s="28">
        <v>13880380721</v>
      </c>
      <c r="I28" s="3"/>
    </row>
    <row r="29" ht="13.2" spans="1:15">
      <c r="A29" s="28" t="s">
        <v>1984</v>
      </c>
      <c r="B29" s="28" t="s">
        <v>456</v>
      </c>
      <c r="C29" s="41" t="s">
        <v>1985</v>
      </c>
      <c r="D29" s="28" t="s">
        <v>28</v>
      </c>
      <c r="E29" s="28">
        <v>13980986591</v>
      </c>
    </row>
    <row r="30" ht="13.2" spans="1:15">
      <c r="A30" s="28" t="s">
        <v>1986</v>
      </c>
      <c r="B30" s="28" t="s">
        <v>456</v>
      </c>
      <c r="C30" s="41" t="s">
        <v>1987</v>
      </c>
      <c r="D30" s="28" t="s">
        <v>28</v>
      </c>
      <c r="E30" s="28">
        <v>18215597399</v>
      </c>
      <c r="I30" s="3"/>
    </row>
    <row r="31" ht="13.2" spans="1:15">
      <c r="A31" s="28" t="s">
        <v>1988</v>
      </c>
      <c r="B31" s="28" t="s">
        <v>456</v>
      </c>
      <c r="C31" s="41" t="s">
        <v>1989</v>
      </c>
      <c r="D31" s="28" t="s">
        <v>28</v>
      </c>
      <c r="E31" s="28">
        <v>13668151230</v>
      </c>
    </row>
    <row r="32" ht="13.2" spans="1:15">
      <c r="A32" s="28" t="s">
        <v>1990</v>
      </c>
      <c r="B32" s="28" t="s">
        <v>456</v>
      </c>
      <c r="C32" s="41" t="s">
        <v>1991</v>
      </c>
      <c r="D32" s="28" t="s">
        <v>28</v>
      </c>
      <c r="E32" s="28">
        <v>18280197773</v>
      </c>
    </row>
    <row r="33" ht="13.2" spans="1:31">
      <c r="A33" s="28" t="s">
        <v>1992</v>
      </c>
      <c r="B33" s="28" t="s">
        <v>456</v>
      </c>
      <c r="C33" s="41" t="s">
        <v>1993</v>
      </c>
      <c r="D33" s="28" t="s">
        <v>28</v>
      </c>
      <c r="E33" s="28">
        <v>13881564005</v>
      </c>
    </row>
    <row r="34" ht="13.2" spans="1:31">
      <c r="A34" s="28" t="s">
        <v>1994</v>
      </c>
      <c r="B34" s="28" t="s">
        <v>456</v>
      </c>
      <c r="C34" s="41" t="s">
        <v>1995</v>
      </c>
      <c r="D34" s="28" t="s">
        <v>28</v>
      </c>
      <c r="E34" s="28">
        <v>13608217568</v>
      </c>
    </row>
    <row r="35" ht="13.2" spans="1:31">
      <c r="A35" s="28" t="s">
        <v>1996</v>
      </c>
      <c r="B35" s="28" t="s">
        <v>456</v>
      </c>
      <c r="C35" s="41" t="s">
        <v>1997</v>
      </c>
      <c r="D35" s="28" t="s">
        <v>28</v>
      </c>
      <c r="E35" s="28">
        <v>18227322316</v>
      </c>
    </row>
    <row r="36" ht="13.2" spans="1:31">
      <c r="A36" s="28" t="s">
        <v>1998</v>
      </c>
      <c r="B36" s="28" t="s">
        <v>460</v>
      </c>
      <c r="C36" s="41" t="s">
        <v>1999</v>
      </c>
      <c r="D36" s="28" t="s">
        <v>28</v>
      </c>
      <c r="E36" s="28">
        <v>17775501932</v>
      </c>
    </row>
    <row r="37" ht="13.2" spans="1:31">
      <c r="A37" s="28" t="s">
        <v>2000</v>
      </c>
      <c r="B37" s="28" t="s">
        <v>456</v>
      </c>
      <c r="C37" s="41" t="s">
        <v>2001</v>
      </c>
      <c r="D37" s="28" t="s">
        <v>28</v>
      </c>
      <c r="E37" s="28">
        <v>15883038894</v>
      </c>
    </row>
    <row r="38" ht="13.2" spans="1:31">
      <c r="A38" s="28" t="s">
        <v>2002</v>
      </c>
      <c r="B38" s="28" t="s">
        <v>456</v>
      </c>
      <c r="C38" s="28" t="s">
        <v>2003</v>
      </c>
      <c r="D38" s="28" t="s">
        <v>28</v>
      </c>
      <c r="E38" s="28">
        <v>15351282655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2004</v>
      </c>
      <c r="B39" s="28" t="s">
        <v>460</v>
      </c>
      <c r="C39" s="41" t="s">
        <v>2005</v>
      </c>
      <c r="D39" s="28" t="s">
        <v>28</v>
      </c>
      <c r="E39" s="28">
        <v>18190867063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2006</v>
      </c>
      <c r="B40" s="28" t="s">
        <v>456</v>
      </c>
      <c r="C40" s="41" t="s">
        <v>2007</v>
      </c>
      <c r="D40" s="28" t="s">
        <v>28</v>
      </c>
      <c r="E40" s="28">
        <v>15183242410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2008</v>
      </c>
      <c r="B41" s="28" t="s">
        <v>460</v>
      </c>
      <c r="C41" s="41" t="s">
        <v>2009</v>
      </c>
      <c r="D41" s="28" t="s">
        <v>28</v>
      </c>
      <c r="E41" s="28">
        <v>15008222796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2010</v>
      </c>
      <c r="B42" s="28" t="s">
        <v>456</v>
      </c>
      <c r="C42" s="41" t="s">
        <v>2011</v>
      </c>
      <c r="D42" s="28" t="s">
        <v>28</v>
      </c>
      <c r="E42" s="28">
        <v>13060087882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2012</v>
      </c>
      <c r="B43" s="28" t="s">
        <v>456</v>
      </c>
      <c r="C43" s="28" t="s">
        <v>2013</v>
      </c>
      <c r="D43" s="28" t="s">
        <v>28</v>
      </c>
      <c r="E43" s="28">
        <v>13739461895</v>
      </c>
      <c r="F43" s="3"/>
      <c r="G43" s="3"/>
      <c r="W43" s="3"/>
      <c r="X43" s="3"/>
    </row>
    <row r="44" ht="13.2" spans="1:31">
      <c r="A44" s="28" t="s">
        <v>2014</v>
      </c>
      <c r="B44" s="28" t="s">
        <v>456</v>
      </c>
      <c r="C44" s="41" t="s">
        <v>2015</v>
      </c>
      <c r="D44" s="28" t="s">
        <v>28</v>
      </c>
      <c r="E44" s="28">
        <v>15512213937</v>
      </c>
    </row>
    <row r="45" ht="13.2" spans="1:31">
      <c r="A45" s="28" t="s">
        <v>2016</v>
      </c>
      <c r="B45" s="28" t="s">
        <v>456</v>
      </c>
      <c r="C45" s="41" t="s">
        <v>2017</v>
      </c>
      <c r="D45" s="28" t="s">
        <v>28</v>
      </c>
      <c r="E45" s="28">
        <v>18382385703</v>
      </c>
    </row>
    <row r="46" ht="13.2" spans="1:31">
      <c r="A46" s="28" t="s">
        <v>2018</v>
      </c>
      <c r="B46" s="28" t="s">
        <v>456</v>
      </c>
      <c r="C46" s="41" t="s">
        <v>2019</v>
      </c>
      <c r="D46" s="28" t="s">
        <v>2020</v>
      </c>
      <c r="E46" s="28">
        <v>18113299690</v>
      </c>
    </row>
    <row r="47" ht="13.2" spans="1:31">
      <c r="A47" s="28" t="s">
        <v>2021</v>
      </c>
      <c r="B47" s="28" t="s">
        <v>456</v>
      </c>
      <c r="C47" s="41" t="s">
        <v>2022</v>
      </c>
      <c r="D47" s="28" t="s">
        <v>2020</v>
      </c>
      <c r="E47" s="28">
        <v>13778672124</v>
      </c>
    </row>
    <row r="48" ht="13.2" spans="1:31">
      <c r="A48" s="28" t="s">
        <v>2023</v>
      </c>
      <c r="B48" s="28" t="s">
        <v>456</v>
      </c>
      <c r="C48" s="46" t="s">
        <v>2024</v>
      </c>
      <c r="D48" s="47" t="s">
        <v>2020</v>
      </c>
      <c r="E48" s="47">
        <v>15708492501</v>
      </c>
    </row>
    <row r="49" ht="15.6" spans="1:7">
      <c r="A49" s="48" t="s">
        <v>2025</v>
      </c>
      <c r="B49" s="49" t="s">
        <v>460</v>
      </c>
      <c r="C49" s="50"/>
      <c r="D49" s="50"/>
      <c r="E49" s="50"/>
    </row>
    <row r="50" ht="15.6" spans="1:7">
      <c r="A50" s="50" t="s">
        <v>2026</v>
      </c>
      <c r="B50" s="49" t="s">
        <v>456</v>
      </c>
      <c r="C50" s="50"/>
      <c r="D50" s="50"/>
      <c r="E50" s="50"/>
    </row>
    <row r="51" ht="15.6" spans="1:7">
      <c r="A51" s="48" t="s">
        <v>2027</v>
      </c>
      <c r="B51" s="49" t="s">
        <v>456</v>
      </c>
      <c r="C51" s="50"/>
      <c r="D51" s="50"/>
      <c r="E51" s="50"/>
    </row>
    <row r="52" ht="13.2" spans="1:7">
      <c r="F52" s="3" t="s">
        <v>10</v>
      </c>
      <c r="G52" s="3"/>
    </row>
    <row r="53" ht="13.2" spans="1:7">
      <c r="F53" s="3" t="s">
        <v>8</v>
      </c>
      <c r="G53" s="3"/>
    </row>
    <row r="54" ht="13.2" spans="1:7">
      <c r="F54" s="3" t="s">
        <v>9</v>
      </c>
      <c r="G54" s="3"/>
    </row>
    <row r="55" ht="13.2" spans="1:7">
      <c r="F55" s="3" t="s">
        <v>11</v>
      </c>
      <c r="G55" s="3"/>
    </row>
    <row r="56" ht="13.2" spans="1:7">
      <c r="F56" s="3" t="s">
        <v>12</v>
      </c>
      <c r="G56" s="3"/>
    </row>
  </sheetData>
  <mergeCells count="1">
    <mergeCell ref="A1:E1"/>
  </mergeCells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5"/>
  <dimension ref="A1:AH50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8518518518519" customWidth="1"/>
  </cols>
  <sheetData>
    <row r="1" ht="15.6" spans="1:34">
      <c r="A1" s="16" t="s">
        <v>2028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-1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>
        <v>-1</v>
      </c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7"/>
      <c r="R4" s="3"/>
      <c r="S4" s="7"/>
      <c r="T4" s="3"/>
      <c r="U4" s="3"/>
      <c r="V4" s="3"/>
      <c r="W4" s="3"/>
      <c r="X4" s="3"/>
      <c r="Y4" s="3"/>
      <c r="Z4" s="3"/>
      <c r="AA4" s="6"/>
    </row>
    <row r="5" ht="60.65" customHeight="1" spans="1:34">
      <c r="A5" s="5"/>
      <c r="B5" s="5"/>
      <c r="C5" s="5"/>
      <c r="D5" s="5"/>
      <c r="E5" s="5"/>
      <c r="F5" s="3" t="s">
        <v>10</v>
      </c>
      <c r="G5" s="3">
        <f>SUM(H5:AH5)</f>
        <v>-2.5</v>
      </c>
      <c r="H5" s="3"/>
      <c r="I5" s="3"/>
      <c r="J5" s="3"/>
      <c r="K5" s="3"/>
      <c r="L5" s="3"/>
      <c r="M5" s="3"/>
      <c r="N5" s="31">
        <v>-1</v>
      </c>
      <c r="O5" s="3"/>
      <c r="P5" s="3"/>
      <c r="Q5" s="6"/>
      <c r="R5" s="3"/>
      <c r="S5" s="31">
        <v>-1</v>
      </c>
      <c r="T5" s="31">
        <v>-0.5</v>
      </c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2029</v>
      </c>
      <c r="B13" s="28" t="s">
        <v>456</v>
      </c>
      <c r="C13" s="41" t="s">
        <v>2030</v>
      </c>
      <c r="D13" s="28" t="s">
        <v>2031</v>
      </c>
      <c r="E13" s="28">
        <v>18249922669</v>
      </c>
      <c r="F13" s="9"/>
      <c r="G13" s="9"/>
    </row>
    <row r="14" ht="13.2" spans="1:34">
      <c r="A14" s="28" t="s">
        <v>2032</v>
      </c>
      <c r="B14" s="28" t="s">
        <v>460</v>
      </c>
      <c r="C14" s="41" t="s">
        <v>2033</v>
      </c>
      <c r="D14" s="28" t="s">
        <v>2031</v>
      </c>
      <c r="E14" s="28">
        <v>18402856003</v>
      </c>
      <c r="F14" s="9"/>
      <c r="G14" s="9"/>
    </row>
    <row r="15" ht="13.2" spans="1:34">
      <c r="A15" s="28" t="s">
        <v>2034</v>
      </c>
      <c r="B15" s="28" t="s">
        <v>456</v>
      </c>
      <c r="C15" s="41" t="s">
        <v>2035</v>
      </c>
      <c r="D15" s="28" t="s">
        <v>2031</v>
      </c>
      <c r="E15" s="28">
        <v>15583401314</v>
      </c>
      <c r="F15" s="9"/>
      <c r="G15" s="9"/>
    </row>
    <row r="16" ht="13.2" spans="1:34">
      <c r="A16" s="28" t="s">
        <v>2036</v>
      </c>
      <c r="B16" s="28" t="s">
        <v>456</v>
      </c>
      <c r="C16" s="41" t="s">
        <v>2037</v>
      </c>
      <c r="D16" s="28" t="s">
        <v>2031</v>
      </c>
      <c r="E16" s="28">
        <v>13038166780</v>
      </c>
      <c r="F16" s="9"/>
      <c r="G16" s="9"/>
    </row>
    <row r="17" ht="13.2" spans="1:15">
      <c r="A17" s="28" t="s">
        <v>2038</v>
      </c>
      <c r="B17" s="28" t="s">
        <v>460</v>
      </c>
      <c r="C17" s="41" t="s">
        <v>2039</v>
      </c>
      <c r="D17" s="28" t="s">
        <v>2031</v>
      </c>
      <c r="E17" s="28">
        <v>18848483310</v>
      </c>
      <c r="F17" s="9"/>
      <c r="G17" s="9"/>
    </row>
    <row r="18" ht="13.2" spans="1:15">
      <c r="A18" s="28" t="s">
        <v>2040</v>
      </c>
      <c r="B18" s="28" t="s">
        <v>456</v>
      </c>
      <c r="C18" s="28" t="s">
        <v>2041</v>
      </c>
      <c r="D18" s="28" t="s">
        <v>2031</v>
      </c>
      <c r="E18" s="28">
        <v>13541279251</v>
      </c>
    </row>
    <row r="19" ht="13.2" spans="1:15">
      <c r="A19" s="28" t="s">
        <v>2042</v>
      </c>
      <c r="B19" s="28" t="s">
        <v>456</v>
      </c>
      <c r="C19" s="41" t="s">
        <v>2043</v>
      </c>
      <c r="D19" s="28" t="s">
        <v>2031</v>
      </c>
      <c r="E19" s="28">
        <v>13568055300</v>
      </c>
    </row>
    <row r="20" ht="13.2" spans="1:15">
      <c r="A20" s="28" t="s">
        <v>2044</v>
      </c>
      <c r="B20" s="28" t="s">
        <v>456</v>
      </c>
      <c r="C20" s="41" t="s">
        <v>2045</v>
      </c>
      <c r="D20" s="28" t="s">
        <v>2031</v>
      </c>
      <c r="E20" s="28">
        <v>18123499145</v>
      </c>
    </row>
    <row r="21" ht="13.2" spans="1:15">
      <c r="A21" s="28" t="s">
        <v>533</v>
      </c>
      <c r="B21" s="28" t="s">
        <v>456</v>
      </c>
      <c r="C21" s="41" t="s">
        <v>2046</v>
      </c>
      <c r="D21" s="28" t="s">
        <v>2031</v>
      </c>
      <c r="E21" s="28">
        <v>19111865685</v>
      </c>
    </row>
    <row r="22" ht="13.2" spans="1:15">
      <c r="A22" s="28" t="s">
        <v>2047</v>
      </c>
      <c r="B22" s="28" t="s">
        <v>456</v>
      </c>
      <c r="C22" s="41" t="s">
        <v>2048</v>
      </c>
      <c r="D22" s="28" t="s">
        <v>2031</v>
      </c>
      <c r="E22" s="28">
        <v>1519609375</v>
      </c>
    </row>
    <row r="23" ht="13.2" spans="1:15">
      <c r="A23" s="28" t="s">
        <v>2049</v>
      </c>
      <c r="B23" s="28" t="s">
        <v>456</v>
      </c>
      <c r="C23" s="28" t="s">
        <v>2050</v>
      </c>
      <c r="D23" s="28" t="s">
        <v>2031</v>
      </c>
      <c r="E23" s="28">
        <v>15708250793</v>
      </c>
    </row>
    <row r="24" ht="13.2" spans="1:15">
      <c r="A24" s="28" t="s">
        <v>2051</v>
      </c>
      <c r="B24" s="28" t="s">
        <v>456</v>
      </c>
      <c r="C24" s="41" t="s">
        <v>2052</v>
      </c>
      <c r="D24" s="28" t="s">
        <v>2031</v>
      </c>
      <c r="E24" s="28">
        <v>15313311909</v>
      </c>
    </row>
    <row r="25" ht="13.2" spans="1:15">
      <c r="A25" s="28" t="s">
        <v>2053</v>
      </c>
      <c r="B25" s="28" t="s">
        <v>456</v>
      </c>
      <c r="C25" s="41" t="s">
        <v>2054</v>
      </c>
      <c r="D25" s="28" t="s">
        <v>2031</v>
      </c>
      <c r="E25" s="28">
        <v>19182424780</v>
      </c>
    </row>
    <row r="26" ht="13.2" spans="1:15">
      <c r="A26" s="28" t="s">
        <v>2055</v>
      </c>
      <c r="B26" s="28" t="s">
        <v>460</v>
      </c>
      <c r="C26" s="41" t="s">
        <v>2056</v>
      </c>
      <c r="D26" s="28" t="s">
        <v>2031</v>
      </c>
      <c r="E26" s="28">
        <v>18328463019</v>
      </c>
      <c r="O26" s="3"/>
    </row>
    <row r="27" ht="13.2" spans="1:15">
      <c r="A27" s="28" t="s">
        <v>2057</v>
      </c>
      <c r="B27" s="28" t="s">
        <v>456</v>
      </c>
      <c r="C27" s="41" t="s">
        <v>2058</v>
      </c>
      <c r="D27" s="28" t="s">
        <v>2031</v>
      </c>
      <c r="E27" s="28">
        <v>13684036994</v>
      </c>
      <c r="K27" s="24"/>
    </row>
    <row r="28" ht="13.2" spans="1:15">
      <c r="A28" s="28" t="s">
        <v>2059</v>
      </c>
      <c r="B28" s="28" t="s">
        <v>456</v>
      </c>
      <c r="C28" s="41" t="s">
        <v>2060</v>
      </c>
      <c r="D28" s="28" t="s">
        <v>2031</v>
      </c>
      <c r="E28" s="28">
        <v>13550072716</v>
      </c>
      <c r="I28" s="3"/>
    </row>
    <row r="29" ht="13.2" spans="1:15">
      <c r="A29" s="28" t="s">
        <v>2061</v>
      </c>
      <c r="B29" s="28" t="s">
        <v>456</v>
      </c>
      <c r="C29" s="41" t="s">
        <v>2062</v>
      </c>
      <c r="D29" s="28" t="s">
        <v>2031</v>
      </c>
      <c r="E29" s="28">
        <v>18942874244</v>
      </c>
    </row>
    <row r="30" ht="13.2" spans="1:15">
      <c r="A30" s="28" t="s">
        <v>2063</v>
      </c>
      <c r="B30" s="28" t="s">
        <v>460</v>
      </c>
      <c r="C30" s="41" t="s">
        <v>2064</v>
      </c>
      <c r="D30" s="28" t="s">
        <v>2031</v>
      </c>
      <c r="E30" s="28">
        <v>15928827114</v>
      </c>
      <c r="I30" s="3"/>
      <c r="L30" s="23"/>
    </row>
    <row r="31" ht="13.2" spans="1:15">
      <c r="A31" s="28" t="s">
        <v>2065</v>
      </c>
      <c r="B31" s="28" t="s">
        <v>460</v>
      </c>
      <c r="C31" s="41" t="s">
        <v>2066</v>
      </c>
      <c r="D31" s="28" t="s">
        <v>2031</v>
      </c>
      <c r="E31" s="28">
        <v>13730665460</v>
      </c>
    </row>
    <row r="32" ht="13.2" spans="1:15">
      <c r="A32" s="28" t="s">
        <v>2067</v>
      </c>
      <c r="B32" s="28" t="s">
        <v>456</v>
      </c>
      <c r="C32" s="28" t="s">
        <v>2068</v>
      </c>
      <c r="D32" s="28" t="s">
        <v>2031</v>
      </c>
      <c r="E32" s="28">
        <v>18583842240</v>
      </c>
    </row>
    <row r="33" ht="13.2" spans="1:31">
      <c r="A33" s="28" t="s">
        <v>2069</v>
      </c>
      <c r="B33" s="28" t="s">
        <v>460</v>
      </c>
      <c r="C33" s="41" t="s">
        <v>2070</v>
      </c>
      <c r="D33" s="28" t="s">
        <v>2031</v>
      </c>
      <c r="E33" s="28">
        <v>18980667928</v>
      </c>
    </row>
    <row r="34" ht="13.2" spans="1:31">
      <c r="A34" s="28" t="s">
        <v>2071</v>
      </c>
      <c r="B34" s="28" t="s">
        <v>456</v>
      </c>
      <c r="C34" s="41" t="s">
        <v>2072</v>
      </c>
      <c r="D34" s="28" t="s">
        <v>2031</v>
      </c>
      <c r="E34" s="28">
        <v>19828279528</v>
      </c>
    </row>
    <row r="35" ht="13.2" spans="1:31">
      <c r="A35" s="28" t="s">
        <v>2073</v>
      </c>
      <c r="B35" s="28" t="s">
        <v>456</v>
      </c>
      <c r="C35" s="41" t="s">
        <v>2074</v>
      </c>
      <c r="D35" s="28" t="s">
        <v>2031</v>
      </c>
      <c r="E35" s="28">
        <v>13568034018</v>
      </c>
    </row>
    <row r="36" ht="13.2" spans="1:31">
      <c r="A36" s="28" t="s">
        <v>2075</v>
      </c>
      <c r="B36" s="28" t="s">
        <v>456</v>
      </c>
      <c r="C36" s="41" t="s">
        <v>2076</v>
      </c>
      <c r="D36" s="28" t="s">
        <v>2031</v>
      </c>
      <c r="E36" s="28">
        <v>15008259629</v>
      </c>
    </row>
    <row r="37" ht="13.2" spans="1:31">
      <c r="A37" s="28" t="s">
        <v>2077</v>
      </c>
      <c r="B37" s="28" t="s">
        <v>460</v>
      </c>
      <c r="C37" s="41" t="s">
        <v>2078</v>
      </c>
      <c r="D37" s="28" t="s">
        <v>2031</v>
      </c>
      <c r="E37" s="28">
        <v>15196607235</v>
      </c>
    </row>
    <row r="38" ht="13.2" spans="1:31">
      <c r="A38" s="28" t="s">
        <v>2079</v>
      </c>
      <c r="B38" s="28" t="s">
        <v>456</v>
      </c>
      <c r="C38" s="41" t="s">
        <v>2080</v>
      </c>
      <c r="D38" s="28" t="s">
        <v>2031</v>
      </c>
      <c r="E38" s="28">
        <v>17313066858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7"/>
      <c r="Z38" s="14"/>
      <c r="AA38" s="14"/>
      <c r="AB38" s="14"/>
      <c r="AC38" s="15"/>
      <c r="AD38" s="15"/>
      <c r="AE38" s="14"/>
    </row>
    <row r="39" ht="13.2" spans="1:31">
      <c r="A39" s="28" t="s">
        <v>2081</v>
      </c>
      <c r="B39" s="28" t="s">
        <v>456</v>
      </c>
      <c r="C39" s="41" t="s">
        <v>2082</v>
      </c>
      <c r="D39" s="28" t="s">
        <v>2031</v>
      </c>
      <c r="E39" s="28">
        <v>15351249656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2083</v>
      </c>
      <c r="B40" s="28" t="s">
        <v>456</v>
      </c>
      <c r="C40" s="41" t="s">
        <v>2084</v>
      </c>
      <c r="D40" s="28" t="s">
        <v>2085</v>
      </c>
      <c r="E40" s="28">
        <v>18111405848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2086</v>
      </c>
      <c r="B41" s="28" t="s">
        <v>456</v>
      </c>
      <c r="C41" s="41" t="s">
        <v>2087</v>
      </c>
      <c r="D41" s="28" t="s">
        <v>2085</v>
      </c>
      <c r="E41" s="28">
        <v>18113261224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2088</v>
      </c>
      <c r="B42" s="28" t="s">
        <v>456</v>
      </c>
      <c r="C42" s="41" t="s">
        <v>2089</v>
      </c>
      <c r="D42" s="28" t="s">
        <v>2085</v>
      </c>
      <c r="E42" s="28">
        <v>18113294121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2090</v>
      </c>
      <c r="B43" s="28" t="s">
        <v>460</v>
      </c>
      <c r="C43" s="41" t="s">
        <v>2091</v>
      </c>
      <c r="D43" s="28" t="s">
        <v>2085</v>
      </c>
      <c r="E43" s="28">
        <v>15828758519</v>
      </c>
      <c r="F43" s="3"/>
      <c r="G43" s="3"/>
      <c r="W43" s="3"/>
      <c r="X43" s="3"/>
    </row>
    <row r="44" ht="13.2" spans="1:31">
      <c r="A44" s="28" t="s">
        <v>2092</v>
      </c>
      <c r="B44" s="28" t="s">
        <v>456</v>
      </c>
      <c r="C44" s="41" t="s">
        <v>2093</v>
      </c>
      <c r="D44" s="28" t="s">
        <v>2085</v>
      </c>
      <c r="E44" s="28">
        <v>18141326481</v>
      </c>
    </row>
    <row r="45" ht="13.2" spans="1:31">
      <c r="A45" s="28" t="s">
        <v>2094</v>
      </c>
      <c r="B45" s="28" t="s">
        <v>456</v>
      </c>
      <c r="C45" s="41" t="s">
        <v>2095</v>
      </c>
      <c r="D45" s="28" t="s">
        <v>2085</v>
      </c>
      <c r="E45" s="28">
        <v>18090690249</v>
      </c>
    </row>
    <row r="46" ht="13.2" spans="1:31">
      <c r="F46" s="3" t="s">
        <v>10</v>
      </c>
      <c r="G46" s="3"/>
    </row>
    <row r="47" ht="13.2" spans="1:31">
      <c r="F47" s="3" t="s">
        <v>8</v>
      </c>
      <c r="G47" s="3"/>
    </row>
    <row r="48" ht="13.2" spans="1:31">
      <c r="F48" s="3" t="s">
        <v>9</v>
      </c>
      <c r="G48" s="3"/>
    </row>
    <row r="49" ht="13.2" spans="6:7">
      <c r="F49" s="3" t="s">
        <v>11</v>
      </c>
      <c r="G49" s="3"/>
    </row>
    <row r="50" ht="13.2" spans="6:7">
      <c r="F50" s="3" t="s">
        <v>12</v>
      </c>
      <c r="G50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6"/>
  <dimension ref="A1:AH68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2096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-0.5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  <c r="AH3">
        <v>-0.5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2</v>
      </c>
      <c r="H4" s="3"/>
      <c r="I4" s="7"/>
      <c r="J4" s="7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7"/>
      <c r="AA4" s="6"/>
      <c r="AH4">
        <v>2</v>
      </c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7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27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2097</v>
      </c>
      <c r="B13" s="28" t="s">
        <v>456</v>
      </c>
      <c r="C13" s="41" t="s">
        <v>2098</v>
      </c>
      <c r="D13" s="28" t="s">
        <v>2099</v>
      </c>
      <c r="E13" s="28">
        <v>19938936049</v>
      </c>
      <c r="F13" s="9"/>
      <c r="G13" s="9"/>
    </row>
    <row r="14" ht="13.2" spans="1:34">
      <c r="A14" s="28" t="s">
        <v>2100</v>
      </c>
      <c r="B14" s="28" t="s">
        <v>456</v>
      </c>
      <c r="C14" s="41" t="s">
        <v>2101</v>
      </c>
      <c r="D14" s="28" t="s">
        <v>2099</v>
      </c>
      <c r="E14" s="28">
        <v>13350428061</v>
      </c>
      <c r="F14" s="9"/>
      <c r="G14" s="9"/>
    </row>
    <row r="15" ht="13.2" spans="1:34">
      <c r="A15" s="28" t="s">
        <v>2102</v>
      </c>
      <c r="B15" s="28" t="s">
        <v>456</v>
      </c>
      <c r="C15" s="41" t="s">
        <v>2103</v>
      </c>
      <c r="D15" s="28" t="s">
        <v>2099</v>
      </c>
      <c r="E15" s="28">
        <v>17381758860</v>
      </c>
      <c r="F15" s="9"/>
      <c r="G15" s="9"/>
      <c r="J15" s="9"/>
    </row>
    <row r="16" ht="13.2" spans="1:34">
      <c r="A16" s="28" t="s">
        <v>2104</v>
      </c>
      <c r="B16" s="28" t="s">
        <v>456</v>
      </c>
      <c r="C16" s="41" t="s">
        <v>2105</v>
      </c>
      <c r="D16" s="28" t="s">
        <v>2099</v>
      </c>
      <c r="E16" s="28">
        <v>15351253514</v>
      </c>
      <c r="F16" s="9"/>
      <c r="G16" s="9"/>
    </row>
    <row r="17" ht="13.2" spans="1:28">
      <c r="A17" s="28" t="s">
        <v>2106</v>
      </c>
      <c r="B17" s="28" t="s">
        <v>456</v>
      </c>
      <c r="C17" s="41" t="s">
        <v>2107</v>
      </c>
      <c r="D17" s="28" t="s">
        <v>2099</v>
      </c>
      <c r="E17" s="28">
        <v>15828002355</v>
      </c>
      <c r="F17" s="9"/>
      <c r="G17" s="9"/>
    </row>
    <row r="18" ht="13.2" spans="1:28">
      <c r="A18" s="28" t="s">
        <v>2108</v>
      </c>
      <c r="B18" s="28" t="s">
        <v>456</v>
      </c>
      <c r="C18" s="41" t="s">
        <v>2109</v>
      </c>
      <c r="D18" s="28" t="s">
        <v>2099</v>
      </c>
      <c r="E18" s="28">
        <v>18380196736</v>
      </c>
    </row>
    <row r="19" ht="13.2" spans="1:28">
      <c r="A19" s="28" t="s">
        <v>2110</v>
      </c>
      <c r="B19" s="28" t="s">
        <v>456</v>
      </c>
      <c r="C19" s="41" t="s">
        <v>2111</v>
      </c>
      <c r="D19" s="28" t="s">
        <v>2099</v>
      </c>
      <c r="E19" s="28">
        <v>17398852081</v>
      </c>
    </row>
    <row r="20" ht="13.2" spans="1:28">
      <c r="A20" s="28" t="s">
        <v>2112</v>
      </c>
      <c r="B20" s="28" t="s">
        <v>456</v>
      </c>
      <c r="C20" s="28" t="s">
        <v>2113</v>
      </c>
      <c r="D20" s="28" t="s">
        <v>2099</v>
      </c>
      <c r="E20" s="28">
        <v>18482166530</v>
      </c>
    </row>
    <row r="21" ht="13.2" spans="1:28">
      <c r="A21" s="28" t="s">
        <v>2114</v>
      </c>
      <c r="B21" s="28" t="s">
        <v>460</v>
      </c>
      <c r="C21" s="41" t="s">
        <v>2115</v>
      </c>
      <c r="D21" s="28" t="s">
        <v>2099</v>
      </c>
      <c r="E21" s="28">
        <v>18683718705</v>
      </c>
    </row>
    <row r="22" ht="13.2" spans="1:28">
      <c r="A22" s="28" t="s">
        <v>2116</v>
      </c>
      <c r="B22" s="28" t="s">
        <v>460</v>
      </c>
      <c r="C22" s="41" t="s">
        <v>2117</v>
      </c>
      <c r="D22" s="28" t="s">
        <v>2099</v>
      </c>
      <c r="E22" s="28">
        <v>0</v>
      </c>
    </row>
    <row r="23" ht="13.2" spans="1:28">
      <c r="A23" s="28" t="s">
        <v>2118</v>
      </c>
      <c r="B23" s="28" t="s">
        <v>456</v>
      </c>
      <c r="C23" s="41" t="s">
        <v>2119</v>
      </c>
      <c r="D23" s="28" t="s">
        <v>2099</v>
      </c>
      <c r="E23" s="28">
        <v>15208478820</v>
      </c>
    </row>
    <row r="24" ht="13.2" spans="1:28">
      <c r="A24" s="28" t="s">
        <v>2120</v>
      </c>
      <c r="B24" s="28" t="s">
        <v>456</v>
      </c>
      <c r="C24" s="41" t="s">
        <v>2121</v>
      </c>
      <c r="D24" s="28" t="s">
        <v>2099</v>
      </c>
      <c r="E24" s="28">
        <v>15984335134</v>
      </c>
    </row>
    <row r="25" ht="13.2" spans="1:28">
      <c r="A25" s="28" t="s">
        <v>2122</v>
      </c>
      <c r="B25" s="28" t="s">
        <v>456</v>
      </c>
      <c r="C25" s="41" t="s">
        <v>2123</v>
      </c>
      <c r="D25" s="28" t="s">
        <v>2099</v>
      </c>
      <c r="E25" s="28">
        <v>18208118662</v>
      </c>
    </row>
    <row r="26" ht="13.2" spans="1:28">
      <c r="A26" s="28" t="s">
        <v>2124</v>
      </c>
      <c r="B26" s="28" t="s">
        <v>456</v>
      </c>
      <c r="C26" s="41" t="s">
        <v>2125</v>
      </c>
      <c r="D26" s="28" t="s">
        <v>2099</v>
      </c>
      <c r="E26" s="28">
        <v>17711373411</v>
      </c>
      <c r="O26" s="3"/>
    </row>
    <row r="27" ht="13.2" spans="1:28">
      <c r="A27" s="28" t="s">
        <v>2126</v>
      </c>
      <c r="B27" s="28" t="s">
        <v>460</v>
      </c>
      <c r="C27" s="41" t="s">
        <v>2127</v>
      </c>
      <c r="D27" s="28" t="s">
        <v>2099</v>
      </c>
      <c r="E27" s="28">
        <v>15884423891</v>
      </c>
    </row>
    <row r="28" ht="13.2" spans="1:28">
      <c r="A28" s="28" t="s">
        <v>2128</v>
      </c>
      <c r="B28" s="28" t="s">
        <v>456</v>
      </c>
      <c r="C28" s="41" t="s">
        <v>2129</v>
      </c>
      <c r="D28" s="28" t="s">
        <v>2099</v>
      </c>
      <c r="E28" s="28">
        <v>18284934384</v>
      </c>
      <c r="I28" s="3"/>
    </row>
    <row r="29" ht="13.2" spans="1:28">
      <c r="A29" s="28" t="s">
        <v>2130</v>
      </c>
      <c r="B29" s="28" t="s">
        <v>456</v>
      </c>
      <c r="C29" s="41" t="s">
        <v>2131</v>
      </c>
      <c r="D29" s="28" t="s">
        <v>2099</v>
      </c>
      <c r="E29" s="28">
        <v>19828918487</v>
      </c>
    </row>
    <row r="30" ht="13.2" spans="1:28">
      <c r="A30" s="28" t="s">
        <v>2132</v>
      </c>
      <c r="B30" s="28" t="s">
        <v>460</v>
      </c>
      <c r="C30" s="41" t="s">
        <v>2133</v>
      </c>
      <c r="D30" s="28" t="s">
        <v>2099</v>
      </c>
      <c r="E30" s="28">
        <v>19149988846</v>
      </c>
      <c r="I30" s="3"/>
    </row>
    <row r="31" ht="13.2" spans="1:28">
      <c r="A31" s="28" t="s">
        <v>2134</v>
      </c>
      <c r="B31" s="28" t="s">
        <v>460</v>
      </c>
      <c r="C31" s="41" t="s">
        <v>2135</v>
      </c>
      <c r="D31" s="28" t="s">
        <v>2099</v>
      </c>
      <c r="E31" s="28">
        <v>19808280392</v>
      </c>
    </row>
    <row r="32" ht="13.2" spans="1:28">
      <c r="A32" s="28" t="s">
        <v>2136</v>
      </c>
      <c r="B32" s="28" t="s">
        <v>460</v>
      </c>
      <c r="C32" s="41" t="s">
        <v>2137</v>
      </c>
      <c r="D32" s="28" t="s">
        <v>2099</v>
      </c>
      <c r="E32" s="28">
        <v>18708186813</v>
      </c>
      <c r="AB32">
        <v>-1</v>
      </c>
    </row>
    <row r="33" ht="13.2" spans="1:31">
      <c r="A33" s="28" t="s">
        <v>2138</v>
      </c>
      <c r="B33" s="28" t="s">
        <v>456</v>
      </c>
      <c r="C33" s="41" t="s">
        <v>2139</v>
      </c>
      <c r="D33" s="28" t="s">
        <v>2099</v>
      </c>
      <c r="E33" s="28">
        <v>17340228823</v>
      </c>
    </row>
    <row r="34" ht="13.2" spans="1:31">
      <c r="A34" s="28" t="s">
        <v>2140</v>
      </c>
      <c r="B34" s="28" t="s">
        <v>456</v>
      </c>
      <c r="C34" s="41" t="s">
        <v>2141</v>
      </c>
      <c r="D34" s="28" t="s">
        <v>2099</v>
      </c>
      <c r="E34" s="28">
        <v>18011346619</v>
      </c>
    </row>
    <row r="35" ht="13.2" spans="1:31">
      <c r="A35" s="28" t="s">
        <v>2142</v>
      </c>
      <c r="B35" s="28" t="s">
        <v>460</v>
      </c>
      <c r="C35" s="41" t="s">
        <v>2143</v>
      </c>
      <c r="D35" s="28" t="s">
        <v>2099</v>
      </c>
      <c r="E35" s="28">
        <v>18121967995</v>
      </c>
      <c r="K35">
        <v>-1</v>
      </c>
      <c r="L35">
        <v>-1</v>
      </c>
    </row>
    <row r="36" ht="13.2" spans="1:31">
      <c r="A36" s="28" t="s">
        <v>2144</v>
      </c>
      <c r="B36" s="28" t="s">
        <v>456</v>
      </c>
      <c r="C36" s="41" t="s">
        <v>2145</v>
      </c>
      <c r="D36" s="28" t="s">
        <v>2099</v>
      </c>
      <c r="E36" s="28">
        <v>18581762385</v>
      </c>
    </row>
    <row r="37" ht="13.2" spans="1:31">
      <c r="A37" s="28" t="s">
        <v>2146</v>
      </c>
      <c r="B37" s="28" t="s">
        <v>456</v>
      </c>
      <c r="C37" s="41" t="s">
        <v>2147</v>
      </c>
      <c r="D37" s="28" t="s">
        <v>2099</v>
      </c>
      <c r="E37" s="28">
        <v>18282377686</v>
      </c>
    </row>
    <row r="38" ht="13.2" spans="1:31">
      <c r="A38" s="28" t="s">
        <v>2148</v>
      </c>
      <c r="B38" s="28" t="s">
        <v>456</v>
      </c>
      <c r="C38" s="41" t="s">
        <v>2149</v>
      </c>
      <c r="D38" s="28" t="s">
        <v>2099</v>
      </c>
      <c r="E38" s="28">
        <v>18482449603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2150</v>
      </c>
      <c r="B39" s="28" t="s">
        <v>456</v>
      </c>
      <c r="C39" s="28" t="s">
        <v>2151</v>
      </c>
      <c r="D39" s="28" t="s">
        <v>2099</v>
      </c>
      <c r="E39" s="28">
        <v>15775448791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2152</v>
      </c>
      <c r="B40" s="28" t="s">
        <v>456</v>
      </c>
      <c r="C40" s="41" t="s">
        <v>2153</v>
      </c>
      <c r="D40" s="28" t="s">
        <v>2099</v>
      </c>
      <c r="E40" s="28">
        <v>18382750385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2154</v>
      </c>
      <c r="B41" s="28" t="s">
        <v>460</v>
      </c>
      <c r="C41" s="41" t="s">
        <v>2155</v>
      </c>
      <c r="D41" s="28" t="s">
        <v>2099</v>
      </c>
      <c r="E41" s="28">
        <v>15282254955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2156</v>
      </c>
      <c r="B42" s="28" t="s">
        <v>456</v>
      </c>
      <c r="C42" s="41" t="s">
        <v>2157</v>
      </c>
      <c r="D42" s="28" t="s">
        <v>2099</v>
      </c>
      <c r="E42" s="28">
        <v>15196771409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2158</v>
      </c>
      <c r="B43" s="28" t="s">
        <v>460</v>
      </c>
      <c r="C43" s="41" t="s">
        <v>2159</v>
      </c>
      <c r="D43" s="28" t="s">
        <v>2099</v>
      </c>
      <c r="E43" s="28">
        <v>13096325231</v>
      </c>
      <c r="F43" s="3"/>
      <c r="G43" s="3"/>
      <c r="W43" s="3"/>
      <c r="X43" s="3"/>
    </row>
    <row r="44" ht="13.2" spans="1:31">
      <c r="A44" s="28" t="s">
        <v>2160</v>
      </c>
      <c r="B44" s="28" t="s">
        <v>456</v>
      </c>
      <c r="C44" s="28" t="s">
        <v>2161</v>
      </c>
      <c r="D44" s="28" t="s">
        <v>2099</v>
      </c>
      <c r="E44" s="28">
        <v>18881550423</v>
      </c>
    </row>
    <row r="45" ht="13.2" spans="1:31">
      <c r="A45" s="28" t="s">
        <v>2162</v>
      </c>
      <c r="B45" s="28" t="s">
        <v>456</v>
      </c>
      <c r="C45" s="41" t="s">
        <v>2163</v>
      </c>
      <c r="D45" s="28" t="s">
        <v>2099</v>
      </c>
      <c r="E45" s="28">
        <v>13693498004</v>
      </c>
    </row>
    <row r="46" ht="13.2" spans="1:31">
      <c r="A46" s="28" t="s">
        <v>2164</v>
      </c>
      <c r="B46" s="28" t="s">
        <v>456</v>
      </c>
      <c r="C46" s="28" t="s">
        <v>2165</v>
      </c>
      <c r="D46" s="28" t="s">
        <v>2099</v>
      </c>
      <c r="E46" s="28">
        <v>18583522275</v>
      </c>
    </row>
    <row r="47" ht="13.2" spans="1:31">
      <c r="A47" s="28" t="s">
        <v>2166</v>
      </c>
      <c r="B47" s="28" t="s">
        <v>460</v>
      </c>
      <c r="C47" s="28" t="s">
        <v>2167</v>
      </c>
      <c r="D47" s="28" t="s">
        <v>2099</v>
      </c>
      <c r="E47" s="28">
        <v>17381869183</v>
      </c>
    </row>
    <row r="48" ht="13.2" spans="1:31">
      <c r="A48" s="28" t="s">
        <v>2168</v>
      </c>
      <c r="B48" s="28" t="s">
        <v>456</v>
      </c>
      <c r="C48" s="28" t="s">
        <v>2169</v>
      </c>
      <c r="D48" s="28" t="s">
        <v>2099</v>
      </c>
      <c r="E48" s="28">
        <v>18228260646</v>
      </c>
    </row>
    <row r="49" ht="13.2" spans="1:13">
      <c r="A49" s="28" t="s">
        <v>2170</v>
      </c>
      <c r="B49" s="28" t="s">
        <v>456</v>
      </c>
      <c r="C49" s="41" t="s">
        <v>2171</v>
      </c>
      <c r="D49" s="28" t="s">
        <v>2099</v>
      </c>
      <c r="E49" s="28">
        <v>19980382579</v>
      </c>
    </row>
    <row r="50" ht="13.2" spans="1:13">
      <c r="A50" s="28" t="s">
        <v>2172</v>
      </c>
      <c r="B50" s="28" t="s">
        <v>456</v>
      </c>
      <c r="C50" s="41" t="s">
        <v>2173</v>
      </c>
      <c r="D50" s="28" t="s">
        <v>2099</v>
      </c>
      <c r="E50" s="28">
        <v>18383807702</v>
      </c>
    </row>
    <row r="51" ht="13.2" spans="1:13">
      <c r="A51" s="28" t="s">
        <v>2174</v>
      </c>
      <c r="B51" s="28" t="s">
        <v>456</v>
      </c>
      <c r="C51" s="41" t="s">
        <v>2175</v>
      </c>
      <c r="D51" s="28" t="s">
        <v>2099</v>
      </c>
      <c r="E51" s="28">
        <v>13551711791</v>
      </c>
    </row>
    <row r="52" ht="13.2" spans="1:13">
      <c r="A52" s="28" t="s">
        <v>2176</v>
      </c>
      <c r="B52" s="28" t="s">
        <v>456</v>
      </c>
      <c r="C52" s="41" t="s">
        <v>2177</v>
      </c>
      <c r="D52" s="28" t="s">
        <v>2099</v>
      </c>
      <c r="E52" s="28">
        <v>15881974581</v>
      </c>
    </row>
    <row r="53" ht="13.2" spans="1:13">
      <c r="A53" s="28" t="s">
        <v>2178</v>
      </c>
      <c r="B53" s="28" t="s">
        <v>456</v>
      </c>
      <c r="C53" s="41" t="s">
        <v>2179</v>
      </c>
      <c r="D53" s="28" t="s">
        <v>2099</v>
      </c>
      <c r="E53" s="28">
        <v>15281500495</v>
      </c>
    </row>
    <row r="54" ht="13.2" spans="1:13">
      <c r="A54" s="28" t="s">
        <v>2180</v>
      </c>
      <c r="B54" s="28" t="s">
        <v>460</v>
      </c>
      <c r="C54" s="41" t="s">
        <v>2181</v>
      </c>
      <c r="D54" s="28" t="s">
        <v>2099</v>
      </c>
      <c r="E54" s="28">
        <v>15196007235</v>
      </c>
    </row>
    <row r="55" ht="13.2" spans="1:13">
      <c r="A55" s="28" t="s">
        <v>2182</v>
      </c>
      <c r="B55" s="28" t="s">
        <v>460</v>
      </c>
      <c r="C55" s="41" t="s">
        <v>2183</v>
      </c>
      <c r="D55" s="28" t="s">
        <v>2099</v>
      </c>
      <c r="E55" s="28">
        <v>15982920736</v>
      </c>
      <c r="M55">
        <v>-1</v>
      </c>
    </row>
    <row r="56" ht="13.2" spans="1:13">
      <c r="A56" s="28" t="s">
        <v>2184</v>
      </c>
      <c r="B56" s="28" t="s">
        <v>456</v>
      </c>
      <c r="C56" s="41" t="s">
        <v>2185</v>
      </c>
      <c r="D56" s="28" t="s">
        <v>2099</v>
      </c>
      <c r="E56" s="28">
        <v>15228858326</v>
      </c>
    </row>
    <row r="57" ht="13.2" spans="1:13">
      <c r="A57" s="28" t="s">
        <v>2186</v>
      </c>
      <c r="B57" s="28" t="s">
        <v>456</v>
      </c>
      <c r="C57" s="41" t="s">
        <v>2187</v>
      </c>
      <c r="D57" s="28" t="s">
        <v>2099</v>
      </c>
      <c r="E57" s="28">
        <v>15184384186</v>
      </c>
    </row>
    <row r="58" ht="13.2" spans="1:13">
      <c r="A58" s="28" t="s">
        <v>2188</v>
      </c>
      <c r="B58" s="28" t="s">
        <v>456</v>
      </c>
      <c r="C58" s="41" t="s">
        <v>2189</v>
      </c>
      <c r="D58" s="28" t="s">
        <v>2099</v>
      </c>
      <c r="E58" s="28">
        <v>19160618579</v>
      </c>
    </row>
    <row r="59" ht="13.2" spans="1:13">
      <c r="A59" s="28" t="s">
        <v>2190</v>
      </c>
      <c r="B59" s="28" t="s">
        <v>456</v>
      </c>
      <c r="C59" s="41" t="s">
        <v>2191</v>
      </c>
      <c r="D59" s="28" t="s">
        <v>2099</v>
      </c>
      <c r="E59" s="28">
        <v>14726110217</v>
      </c>
    </row>
    <row r="60" ht="13.2" spans="1:13">
      <c r="A60" s="28" t="s">
        <v>2192</v>
      </c>
      <c r="B60" s="28" t="s">
        <v>456</v>
      </c>
      <c r="C60" s="41" t="s">
        <v>2193</v>
      </c>
      <c r="D60" s="28" t="s">
        <v>2099</v>
      </c>
      <c r="E60" s="28">
        <v>15682020608</v>
      </c>
    </row>
    <row r="61" ht="13.2" spans="1:13">
      <c r="A61" s="28" t="s">
        <v>2194</v>
      </c>
      <c r="B61" s="28" t="s">
        <v>456</v>
      </c>
      <c r="C61" s="41" t="s">
        <v>2195</v>
      </c>
      <c r="D61" s="28" t="s">
        <v>2099</v>
      </c>
      <c r="E61" s="28">
        <v>18281790651</v>
      </c>
    </row>
    <row r="62" ht="13.2" spans="1:13">
      <c r="A62" s="28" t="s">
        <v>2196</v>
      </c>
      <c r="B62" s="28" t="s">
        <v>456</v>
      </c>
      <c r="C62" s="41" t="s">
        <v>2197</v>
      </c>
      <c r="D62" s="28" t="s">
        <v>2099</v>
      </c>
      <c r="E62" s="28">
        <v>18384129177</v>
      </c>
    </row>
    <row r="63" ht="13.2" spans="1:13">
      <c r="A63" s="28" t="s">
        <v>2198</v>
      </c>
      <c r="B63" s="28" t="s">
        <v>460</v>
      </c>
      <c r="C63" s="41" t="s">
        <v>2199</v>
      </c>
      <c r="D63" s="28" t="s">
        <v>2200</v>
      </c>
      <c r="E63" s="28">
        <v>17561932928</v>
      </c>
    </row>
    <row r="64" ht="13.2" spans="1:13">
      <c r="F64" s="3" t="s">
        <v>10</v>
      </c>
      <c r="G64" s="3"/>
    </row>
    <row r="65" ht="13.2" spans="6:7">
      <c r="F65" s="3" t="s">
        <v>8</v>
      </c>
      <c r="G65" s="3"/>
    </row>
    <row r="66" ht="13.2" spans="6:7">
      <c r="F66" s="3" t="s">
        <v>9</v>
      </c>
      <c r="G66" s="3"/>
    </row>
    <row r="67" ht="13.2" spans="6:7">
      <c r="F67" s="3" t="s">
        <v>11</v>
      </c>
      <c r="G67" s="3"/>
    </row>
    <row r="68" ht="13.2" spans="6:7">
      <c r="F68" s="3" t="s">
        <v>12</v>
      </c>
      <c r="G68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班级流失统计"/>
  <dimension ref="A1:O72"/>
  <sheetViews>
    <sheetView topLeftCell="G1" workbookViewId="0">
      <pane ySplit="2" topLeftCell="A3" activePane="bottomLeft" state="frozen"/>
      <selection/>
      <selection pane="bottomLeft" activeCell="A1" sqref="A1:D1"/>
    </sheetView>
  </sheetViews>
  <sheetFormatPr defaultColWidth="14" defaultRowHeight="18" customHeight="1"/>
  <cols>
    <col min="1" max="1" width="12.6851851851852" customWidth="1"/>
    <col min="2" max="2" width="32.712962962963" customWidth="1"/>
    <col min="3" max="3" width="17.712962962963" customWidth="1"/>
    <col min="4" max="4" width="21.712962962963" customWidth="1"/>
    <col min="6" max="6" width="26.1666666666667" customWidth="1"/>
    <col min="7" max="7" width="29.1296296296296" customWidth="1"/>
    <col min="8" max="8" width="71.6203703703704" customWidth="1"/>
    <col min="9" max="9" width="26.1666666666667" customWidth="1"/>
    <col min="11" max="11" width="90.7777777777778" customWidth="1"/>
    <col min="13" max="13" width="13.4814814814815" customWidth="1"/>
    <col min="14" max="14" width="12.4166666666667" customWidth="1"/>
    <col min="15" max="15" width="9.98148148148148" customWidth="1"/>
  </cols>
  <sheetData>
    <row r="1" ht="28.5" customHeight="1" spans="1:15">
      <c r="A1" s="69" t="s">
        <v>263</v>
      </c>
      <c r="E1" s="105"/>
      <c r="F1" s="105"/>
      <c r="G1" s="105"/>
      <c r="H1" s="106"/>
      <c r="I1" s="106"/>
      <c r="L1" s="106"/>
      <c r="N1" s="106"/>
      <c r="O1" s="80"/>
    </row>
    <row r="2" ht="17.4" spans="1:15">
      <c r="A2" s="72" t="s">
        <v>0</v>
      </c>
      <c r="B2" s="72" t="s">
        <v>1</v>
      </c>
      <c r="C2" s="72" t="s">
        <v>264</v>
      </c>
      <c r="D2" s="72" t="s">
        <v>265</v>
      </c>
      <c r="E2" s="72" t="s">
        <v>266</v>
      </c>
      <c r="F2" s="72" t="s">
        <v>267</v>
      </c>
      <c r="G2" s="72" t="s">
        <v>267</v>
      </c>
      <c r="H2" s="72" t="s">
        <v>268</v>
      </c>
      <c r="I2" s="72" t="s">
        <v>269</v>
      </c>
      <c r="J2" s="72" t="s">
        <v>269</v>
      </c>
      <c r="K2" s="72" t="s">
        <v>268</v>
      </c>
      <c r="L2" s="72" t="s">
        <v>270</v>
      </c>
      <c r="M2" s="73" t="s">
        <v>271</v>
      </c>
      <c r="N2" s="74"/>
      <c r="O2" s="107"/>
    </row>
    <row r="3" ht="15.6" spans="1:15">
      <c r="A3" s="108">
        <v>1</v>
      </c>
      <c r="B3" s="109" t="s">
        <v>272</v>
      </c>
      <c r="C3" s="109" t="s">
        <v>273</v>
      </c>
      <c r="D3" s="109">
        <v>13088002171</v>
      </c>
      <c r="E3" s="110"/>
      <c r="F3" s="111"/>
      <c r="G3" s="111"/>
      <c r="H3" s="111"/>
      <c r="I3" s="111"/>
      <c r="J3" s="111"/>
      <c r="K3" s="111"/>
      <c r="L3" s="111">
        <v>38</v>
      </c>
      <c r="M3" s="110"/>
      <c r="N3" s="108"/>
      <c r="O3" s="80"/>
    </row>
    <row r="4" ht="15.6" spans="1:15">
      <c r="A4" s="112"/>
      <c r="B4" s="109" t="s">
        <v>274</v>
      </c>
      <c r="C4" s="112"/>
      <c r="D4" s="112"/>
      <c r="E4" s="113"/>
      <c r="F4" s="114"/>
      <c r="G4" s="114"/>
      <c r="H4" s="114"/>
      <c r="I4" s="114"/>
      <c r="J4" s="114"/>
      <c r="K4" s="114"/>
      <c r="L4" s="114"/>
      <c r="M4" s="115"/>
      <c r="N4" s="116"/>
    </row>
    <row r="5" ht="15.6" spans="1:15">
      <c r="A5" s="108">
        <v>2</v>
      </c>
      <c r="B5" s="109" t="s">
        <v>275</v>
      </c>
      <c r="C5" s="109" t="s">
        <v>276</v>
      </c>
      <c r="D5" s="109">
        <v>13438489650</v>
      </c>
      <c r="E5" s="117"/>
      <c r="F5" s="108"/>
      <c r="G5" s="108"/>
      <c r="H5" s="118" t="s">
        <v>277</v>
      </c>
      <c r="I5" s="108"/>
      <c r="J5" s="108"/>
      <c r="K5" s="108"/>
      <c r="L5" s="108">
        <v>46</v>
      </c>
      <c r="M5" s="119"/>
      <c r="N5" s="108"/>
      <c r="O5" s="80"/>
    </row>
    <row r="6" ht="15.6" spans="1:15">
      <c r="A6" s="112"/>
      <c r="B6" s="109" t="s">
        <v>278</v>
      </c>
      <c r="C6" s="120"/>
      <c r="D6" s="120"/>
      <c r="E6" s="121"/>
      <c r="F6" s="120"/>
      <c r="G6" s="120"/>
      <c r="H6" s="120"/>
      <c r="I6" s="120"/>
      <c r="J6" s="120"/>
      <c r="K6" s="120"/>
      <c r="L6" s="120"/>
      <c r="M6" s="122"/>
      <c r="N6" s="120"/>
    </row>
    <row r="7" ht="15.6" spans="1:15">
      <c r="A7" s="112"/>
      <c r="B7" s="109" t="s">
        <v>279</v>
      </c>
      <c r="C7" s="112"/>
      <c r="D7" s="112"/>
      <c r="E7" s="123"/>
      <c r="F7" s="112"/>
      <c r="G7" s="112"/>
      <c r="H7" s="112"/>
      <c r="I7" s="112"/>
      <c r="J7" s="112"/>
      <c r="K7" s="112"/>
      <c r="L7" s="112"/>
      <c r="M7" s="122"/>
      <c r="N7" s="116"/>
    </row>
    <row r="8" ht="15.6" spans="1:15">
      <c r="A8" s="124">
        <v>3</v>
      </c>
      <c r="B8" s="125" t="s">
        <v>15</v>
      </c>
      <c r="C8" s="126" t="s">
        <v>280</v>
      </c>
      <c r="D8" s="126">
        <v>18011582976</v>
      </c>
      <c r="E8" s="127">
        <v>42</v>
      </c>
      <c r="F8" s="124">
        <v>-3</v>
      </c>
      <c r="G8" s="128"/>
      <c r="H8" s="129" t="s">
        <v>281</v>
      </c>
      <c r="I8" s="124">
        <v>-2</v>
      </c>
      <c r="J8" s="124"/>
      <c r="K8" s="130" t="s">
        <v>282</v>
      </c>
      <c r="L8" s="124">
        <v>37</v>
      </c>
      <c r="M8" s="119"/>
      <c r="N8" s="131"/>
      <c r="O8" s="80"/>
    </row>
    <row r="9" ht="15.6" spans="1:15">
      <c r="A9" s="124">
        <v>4</v>
      </c>
      <c r="B9" s="125" t="s">
        <v>16</v>
      </c>
      <c r="C9" s="126" t="s">
        <v>283</v>
      </c>
      <c r="D9" s="126">
        <v>13076013103</v>
      </c>
      <c r="E9" s="127">
        <v>43</v>
      </c>
      <c r="F9" s="124">
        <v>-10</v>
      </c>
      <c r="G9" s="128"/>
      <c r="H9" s="128" t="s">
        <v>284</v>
      </c>
      <c r="I9" s="124">
        <v>-4</v>
      </c>
      <c r="J9" s="124"/>
      <c r="K9" s="124" t="s">
        <v>285</v>
      </c>
      <c r="L9" s="124">
        <v>29</v>
      </c>
      <c r="M9" s="119"/>
      <c r="N9" s="131"/>
      <c r="O9" s="80"/>
    </row>
    <row r="10" ht="15.6" spans="1:15">
      <c r="A10" s="124">
        <v>5</v>
      </c>
      <c r="B10" s="125" t="s">
        <v>17</v>
      </c>
      <c r="C10" s="126" t="s">
        <v>286</v>
      </c>
      <c r="D10" s="126">
        <v>13086609958</v>
      </c>
      <c r="E10" s="127">
        <v>49</v>
      </c>
      <c r="F10" s="124">
        <v>-1</v>
      </c>
      <c r="G10" s="128"/>
      <c r="H10" s="128" t="s">
        <v>287</v>
      </c>
      <c r="I10" s="124">
        <v>-1</v>
      </c>
      <c r="J10" s="124"/>
      <c r="K10" s="124" t="s">
        <v>288</v>
      </c>
      <c r="L10" s="124">
        <v>47</v>
      </c>
      <c r="M10" s="119"/>
      <c r="N10" s="131"/>
      <c r="O10" s="80"/>
    </row>
    <row r="11" ht="15.6" spans="1:15">
      <c r="A11" s="124">
        <v>6</v>
      </c>
      <c r="B11" s="125" t="s">
        <v>18</v>
      </c>
      <c r="C11" s="126" t="s">
        <v>289</v>
      </c>
      <c r="D11" s="126">
        <v>18981770625</v>
      </c>
      <c r="E11" s="127">
        <v>47</v>
      </c>
      <c r="F11" s="124">
        <v>-4</v>
      </c>
      <c r="G11" s="128"/>
      <c r="H11" s="129" t="s">
        <v>290</v>
      </c>
      <c r="I11" s="132">
        <v>-1</v>
      </c>
      <c r="J11" s="132"/>
      <c r="K11" s="132" t="s">
        <v>291</v>
      </c>
      <c r="L11" s="124">
        <v>42</v>
      </c>
      <c r="M11" s="119"/>
      <c r="N11" s="131"/>
      <c r="O11" s="80"/>
    </row>
    <row r="12" ht="15.6" spans="1:15">
      <c r="A12" s="124">
        <v>7</v>
      </c>
      <c r="B12" s="125" t="s">
        <v>19</v>
      </c>
      <c r="C12" s="126" t="s">
        <v>292</v>
      </c>
      <c r="D12" s="126">
        <v>13540836898</v>
      </c>
      <c r="E12" s="127">
        <v>46</v>
      </c>
      <c r="F12" s="124">
        <v>-3</v>
      </c>
      <c r="G12" s="128" t="s">
        <v>293</v>
      </c>
      <c r="H12" s="129" t="s">
        <v>294</v>
      </c>
      <c r="I12" s="124">
        <v>-3</v>
      </c>
      <c r="J12" s="124"/>
      <c r="K12" s="124" t="s">
        <v>295</v>
      </c>
      <c r="L12" s="124">
        <v>40</v>
      </c>
      <c r="M12" s="119"/>
      <c r="N12" s="131"/>
      <c r="O12" s="80"/>
    </row>
    <row r="13" ht="15.6" spans="1:15">
      <c r="A13" s="124">
        <v>8</v>
      </c>
      <c r="B13" s="125" t="s">
        <v>20</v>
      </c>
      <c r="C13" s="126" t="s">
        <v>296</v>
      </c>
      <c r="D13" s="126">
        <v>13076063309</v>
      </c>
      <c r="E13" s="127">
        <v>46</v>
      </c>
      <c r="F13" s="124">
        <v>-7</v>
      </c>
      <c r="G13" s="128"/>
      <c r="H13" s="128" t="s">
        <v>297</v>
      </c>
      <c r="I13" s="132">
        <v>-4</v>
      </c>
      <c r="J13" s="132"/>
      <c r="K13" s="133" t="s">
        <v>298</v>
      </c>
      <c r="L13" s="124">
        <v>35</v>
      </c>
      <c r="M13" s="119"/>
      <c r="N13" s="131"/>
      <c r="O13" s="80"/>
    </row>
    <row r="14" ht="15.6" spans="1:15">
      <c r="A14" s="124">
        <v>9</v>
      </c>
      <c r="B14" s="125" t="s">
        <v>21</v>
      </c>
      <c r="C14" s="126" t="s">
        <v>299</v>
      </c>
      <c r="D14" s="126">
        <v>13086665936</v>
      </c>
      <c r="E14" s="127">
        <v>42</v>
      </c>
      <c r="F14" s="124">
        <v>-5</v>
      </c>
      <c r="G14" s="128"/>
      <c r="H14" s="129" t="s">
        <v>300</v>
      </c>
      <c r="I14" s="132">
        <v>-3</v>
      </c>
      <c r="J14" s="132"/>
      <c r="K14" s="133" t="s">
        <v>301</v>
      </c>
      <c r="L14" s="124">
        <v>34</v>
      </c>
      <c r="M14" s="119"/>
      <c r="N14" s="131"/>
      <c r="O14" s="80"/>
    </row>
    <row r="15" ht="15.6" spans="1:15">
      <c r="A15" s="124">
        <v>10</v>
      </c>
      <c r="B15" s="125" t="s">
        <v>22</v>
      </c>
      <c r="C15" s="126" t="s">
        <v>302</v>
      </c>
      <c r="D15" s="126">
        <v>13880228861</v>
      </c>
      <c r="E15" s="127">
        <v>49</v>
      </c>
      <c r="F15" s="124">
        <v>-10</v>
      </c>
      <c r="G15" s="128"/>
      <c r="H15" s="129" t="s">
        <v>303</v>
      </c>
      <c r="I15" s="124">
        <v>-3</v>
      </c>
      <c r="J15" s="124" t="s">
        <v>304</v>
      </c>
      <c r="K15" s="130" t="s">
        <v>305</v>
      </c>
      <c r="L15" s="124">
        <v>35</v>
      </c>
      <c r="M15" s="119"/>
      <c r="N15" s="131"/>
      <c r="O15" s="80"/>
    </row>
    <row r="16" ht="15.6" spans="1:15">
      <c r="A16" s="124">
        <v>11</v>
      </c>
      <c r="B16" s="125" t="s">
        <v>23</v>
      </c>
      <c r="C16" s="126" t="s">
        <v>306</v>
      </c>
      <c r="D16" s="126">
        <v>13880739119</v>
      </c>
      <c r="E16" s="127">
        <v>48</v>
      </c>
      <c r="F16" s="124">
        <v>-3</v>
      </c>
      <c r="G16" s="128" t="s">
        <v>293</v>
      </c>
      <c r="H16" s="129" t="s">
        <v>307</v>
      </c>
      <c r="I16" s="132">
        <v>-6</v>
      </c>
      <c r="J16" s="132"/>
      <c r="K16" s="133" t="s">
        <v>308</v>
      </c>
      <c r="L16" s="124">
        <v>38</v>
      </c>
      <c r="M16" s="119"/>
      <c r="N16" s="131"/>
      <c r="O16" s="80"/>
    </row>
    <row r="17" ht="15.6" spans="1:15">
      <c r="A17" s="124">
        <v>12</v>
      </c>
      <c r="B17" s="125" t="s">
        <v>24</v>
      </c>
      <c r="C17" s="126" t="s">
        <v>309</v>
      </c>
      <c r="D17" s="126">
        <v>18980467066</v>
      </c>
      <c r="E17" s="127">
        <v>56</v>
      </c>
      <c r="F17" s="124">
        <v>-5</v>
      </c>
      <c r="G17" s="128"/>
      <c r="H17" s="129" t="s">
        <v>310</v>
      </c>
      <c r="I17" s="124">
        <v>-3</v>
      </c>
      <c r="J17" s="124"/>
      <c r="K17" s="130" t="s">
        <v>311</v>
      </c>
      <c r="L17" s="124">
        <v>48</v>
      </c>
      <c r="M17" s="119"/>
      <c r="N17" s="131"/>
      <c r="O17" s="80"/>
    </row>
    <row r="18" ht="26.4" spans="1:15">
      <c r="A18" s="124">
        <v>13</v>
      </c>
      <c r="B18" s="125" t="s">
        <v>25</v>
      </c>
      <c r="C18" s="126" t="s">
        <v>312</v>
      </c>
      <c r="D18" s="126">
        <v>18628000257</v>
      </c>
      <c r="E18" s="134">
        <v>47</v>
      </c>
      <c r="F18" s="124">
        <v>-11</v>
      </c>
      <c r="G18" s="128"/>
      <c r="H18" s="129" t="s">
        <v>313</v>
      </c>
      <c r="I18" s="124">
        <v>-4</v>
      </c>
      <c r="J18" s="124" t="s">
        <v>314</v>
      </c>
      <c r="K18" s="124" t="s">
        <v>315</v>
      </c>
      <c r="L18" s="124">
        <v>30</v>
      </c>
      <c r="M18" s="119"/>
      <c r="N18" s="131"/>
      <c r="O18" s="80"/>
    </row>
    <row r="19" ht="26.4" spans="1:15">
      <c r="A19" s="124">
        <v>14</v>
      </c>
      <c r="B19" s="135" t="s">
        <v>316</v>
      </c>
      <c r="C19" s="126" t="s">
        <v>317</v>
      </c>
      <c r="D19" s="126">
        <v>13018251986</v>
      </c>
      <c r="E19" s="127">
        <v>54</v>
      </c>
      <c r="F19" s="124">
        <v>-8</v>
      </c>
      <c r="G19" s="128" t="s">
        <v>314</v>
      </c>
      <c r="H19" s="129" t="s">
        <v>318</v>
      </c>
      <c r="I19" s="124">
        <v>-2</v>
      </c>
      <c r="J19" s="124"/>
      <c r="K19" s="124" t="s">
        <v>319</v>
      </c>
      <c r="L19" s="124">
        <v>44</v>
      </c>
      <c r="M19" s="119"/>
      <c r="N19" s="131"/>
      <c r="O19" s="80"/>
    </row>
    <row r="20" ht="15.6" spans="1:15">
      <c r="A20" s="124">
        <v>15</v>
      </c>
      <c r="B20" s="125" t="s">
        <v>27</v>
      </c>
      <c r="C20" s="126" t="s">
        <v>320</v>
      </c>
      <c r="D20" s="126">
        <v>13689055853</v>
      </c>
      <c r="E20" s="127">
        <v>43</v>
      </c>
      <c r="F20" s="124">
        <v>-8</v>
      </c>
      <c r="G20" s="128"/>
      <c r="H20" s="129" t="s">
        <v>321</v>
      </c>
      <c r="I20" s="124">
        <v>-6</v>
      </c>
      <c r="J20" s="124"/>
      <c r="K20" s="130" t="s">
        <v>322</v>
      </c>
      <c r="L20" s="124">
        <v>29</v>
      </c>
      <c r="M20" s="119"/>
      <c r="N20" s="131"/>
      <c r="O20" s="80"/>
    </row>
    <row r="21" ht="15.6" spans="1:15">
      <c r="A21" s="124">
        <v>16</v>
      </c>
      <c r="B21" s="125" t="s">
        <v>28</v>
      </c>
      <c r="C21" s="126" t="s">
        <v>323</v>
      </c>
      <c r="D21" s="126">
        <v>13982115653</v>
      </c>
      <c r="E21" s="127">
        <v>45</v>
      </c>
      <c r="F21" s="124">
        <v>-7</v>
      </c>
      <c r="G21" s="128"/>
      <c r="H21" s="129" t="s">
        <v>324</v>
      </c>
      <c r="I21" s="124">
        <v>-7</v>
      </c>
      <c r="J21" s="124"/>
      <c r="K21" s="130" t="s">
        <v>325</v>
      </c>
      <c r="L21" s="124">
        <v>31</v>
      </c>
      <c r="M21" s="119"/>
      <c r="N21" s="131"/>
      <c r="O21" s="80"/>
    </row>
    <row r="22" ht="26.4" spans="1:15">
      <c r="A22" s="124">
        <v>17</v>
      </c>
      <c r="B22" s="125" t="s">
        <v>29</v>
      </c>
      <c r="C22" s="126" t="s">
        <v>326</v>
      </c>
      <c r="D22" s="126">
        <v>18782470926</v>
      </c>
      <c r="E22" s="127">
        <v>38</v>
      </c>
      <c r="F22" s="124">
        <v>-6</v>
      </c>
      <c r="G22" s="128" t="s">
        <v>327</v>
      </c>
      <c r="H22" s="129" t="s">
        <v>328</v>
      </c>
      <c r="I22" s="124">
        <v>-3</v>
      </c>
      <c r="J22" s="124"/>
      <c r="K22" s="130" t="s">
        <v>329</v>
      </c>
      <c r="L22" s="124">
        <v>28</v>
      </c>
      <c r="M22" s="119"/>
      <c r="N22" s="131"/>
      <c r="O22" s="80"/>
    </row>
    <row r="23" ht="15.6" spans="1:15">
      <c r="A23" s="124">
        <v>18</v>
      </c>
      <c r="B23" s="125" t="s">
        <v>30</v>
      </c>
      <c r="C23" s="126" t="s">
        <v>330</v>
      </c>
      <c r="D23" s="126">
        <v>17602842279</v>
      </c>
      <c r="E23" s="127">
        <v>50</v>
      </c>
      <c r="F23" s="124">
        <v>-3</v>
      </c>
      <c r="G23" s="128"/>
      <c r="H23" s="129" t="s">
        <v>331</v>
      </c>
      <c r="I23" s="124">
        <v>-3</v>
      </c>
      <c r="J23" s="124" t="s">
        <v>304</v>
      </c>
      <c r="K23" s="130" t="s">
        <v>332</v>
      </c>
      <c r="L23" s="124">
        <v>43</v>
      </c>
      <c r="M23" s="119"/>
      <c r="N23" s="131"/>
      <c r="O23" s="80"/>
    </row>
    <row r="24" ht="15.6" spans="1:15">
      <c r="A24" s="124">
        <v>19</v>
      </c>
      <c r="B24" s="125" t="s">
        <v>31</v>
      </c>
      <c r="C24" s="126" t="s">
        <v>333</v>
      </c>
      <c r="D24" s="126">
        <v>15378186008</v>
      </c>
      <c r="E24" s="127">
        <v>50</v>
      </c>
      <c r="F24" s="124">
        <v>-2</v>
      </c>
      <c r="G24" s="128"/>
      <c r="H24" s="129" t="s">
        <v>334</v>
      </c>
      <c r="I24" s="132"/>
      <c r="J24" s="132"/>
      <c r="K24" s="132"/>
      <c r="L24" s="124">
        <v>48</v>
      </c>
      <c r="M24" s="119"/>
      <c r="N24" s="131"/>
      <c r="O24" s="80"/>
    </row>
    <row r="25" ht="15.6" spans="1:15">
      <c r="A25" s="124">
        <v>20</v>
      </c>
      <c r="B25" s="125" t="s">
        <v>32</v>
      </c>
      <c r="C25" s="126" t="s">
        <v>335</v>
      </c>
      <c r="D25" s="126">
        <v>13668174100</v>
      </c>
      <c r="E25" s="127">
        <v>48</v>
      </c>
      <c r="F25" s="124">
        <v>-6</v>
      </c>
      <c r="G25" s="128" t="s">
        <v>336</v>
      </c>
      <c r="H25" s="129" t="s">
        <v>337</v>
      </c>
      <c r="I25" s="124">
        <v>-3</v>
      </c>
      <c r="J25" s="124"/>
      <c r="K25" s="124" t="s">
        <v>338</v>
      </c>
      <c r="L25" s="124">
        <v>38</v>
      </c>
      <c r="M25" s="119"/>
      <c r="N25" s="131"/>
      <c r="O25" s="80"/>
    </row>
    <row r="26" ht="15.6" spans="1:15">
      <c r="A26" s="124">
        <v>21</v>
      </c>
      <c r="B26" s="125" t="s">
        <v>33</v>
      </c>
      <c r="C26" s="126" t="s">
        <v>339</v>
      </c>
      <c r="D26" s="126">
        <v>13881943003</v>
      </c>
      <c r="E26" s="127">
        <v>45</v>
      </c>
      <c r="F26" s="124">
        <v>-4</v>
      </c>
      <c r="G26" s="128"/>
      <c r="H26" s="129" t="s">
        <v>340</v>
      </c>
      <c r="I26" s="124">
        <v>-1</v>
      </c>
      <c r="J26" s="124"/>
      <c r="K26" s="124" t="s">
        <v>341</v>
      </c>
      <c r="L26" s="124">
        <v>40</v>
      </c>
      <c r="M26" s="119"/>
      <c r="N26" s="131"/>
      <c r="O26" s="80"/>
    </row>
    <row r="27" ht="15.6" spans="1:15">
      <c r="A27" s="124">
        <v>22</v>
      </c>
      <c r="B27" s="125" t="s">
        <v>34</v>
      </c>
      <c r="C27" s="126" t="s">
        <v>342</v>
      </c>
      <c r="D27" s="126">
        <v>19934369705</v>
      </c>
      <c r="E27" s="127">
        <v>42</v>
      </c>
      <c r="F27" s="124">
        <v>-2</v>
      </c>
      <c r="G27" s="128"/>
      <c r="H27" s="129" t="s">
        <v>343</v>
      </c>
      <c r="I27" s="124">
        <v>-1</v>
      </c>
      <c r="J27" s="124"/>
      <c r="K27" s="124" t="s">
        <v>344</v>
      </c>
      <c r="L27" s="124">
        <v>39</v>
      </c>
      <c r="M27" s="119"/>
      <c r="N27" s="131"/>
      <c r="O27" s="80"/>
    </row>
    <row r="28" ht="15.6" spans="1:15">
      <c r="A28" s="124">
        <v>23</v>
      </c>
      <c r="B28" s="125" t="s">
        <v>35</v>
      </c>
      <c r="C28" s="126" t="s">
        <v>345</v>
      </c>
      <c r="D28" s="126">
        <v>15682072665</v>
      </c>
      <c r="E28" s="127">
        <v>44</v>
      </c>
      <c r="F28" s="124">
        <v>-8</v>
      </c>
      <c r="G28" s="128"/>
      <c r="H28" s="129" t="s">
        <v>346</v>
      </c>
      <c r="I28" s="124"/>
      <c r="J28" s="124"/>
      <c r="K28" s="124"/>
      <c r="L28" s="124">
        <v>36</v>
      </c>
      <c r="M28" s="119"/>
      <c r="N28" s="131"/>
      <c r="O28" s="80"/>
    </row>
    <row r="29" ht="15.6" spans="1:15">
      <c r="A29" s="124">
        <v>24</v>
      </c>
      <c r="B29" s="125" t="s">
        <v>36</v>
      </c>
      <c r="C29" s="126" t="s">
        <v>347</v>
      </c>
      <c r="D29" s="126">
        <v>18008048377</v>
      </c>
      <c r="E29" s="127">
        <v>36</v>
      </c>
      <c r="F29" s="124">
        <v>0</v>
      </c>
      <c r="G29" s="128"/>
      <c r="H29" s="128"/>
      <c r="I29" s="124">
        <v>-1</v>
      </c>
      <c r="J29" s="124"/>
      <c r="K29" s="124" t="s">
        <v>348</v>
      </c>
      <c r="L29" s="124">
        <v>35</v>
      </c>
      <c r="M29" s="119"/>
      <c r="N29" s="131"/>
      <c r="O29" s="80"/>
    </row>
    <row r="30" ht="15.6" spans="1:15">
      <c r="A30" s="124">
        <v>25</v>
      </c>
      <c r="B30" s="125" t="s">
        <v>349</v>
      </c>
      <c r="C30" s="126" t="s">
        <v>350</v>
      </c>
      <c r="D30" s="126">
        <v>18011575456</v>
      </c>
      <c r="E30" s="127">
        <v>42</v>
      </c>
      <c r="F30" s="124">
        <v>-7</v>
      </c>
      <c r="G30" s="128" t="s">
        <v>304</v>
      </c>
      <c r="H30" s="129" t="s">
        <v>351</v>
      </c>
      <c r="I30" s="124">
        <v>-1</v>
      </c>
      <c r="J30" s="124"/>
      <c r="K30" s="124" t="s">
        <v>352</v>
      </c>
      <c r="L30" s="124">
        <v>34</v>
      </c>
      <c r="M30" s="119"/>
      <c r="N30" s="108"/>
      <c r="O30" s="80"/>
    </row>
    <row r="31" ht="15.6" spans="1:15">
      <c r="A31" s="112"/>
      <c r="B31" s="125" t="s">
        <v>353</v>
      </c>
      <c r="C31" s="112"/>
      <c r="D31" s="112"/>
      <c r="E31" s="123"/>
      <c r="F31" s="112"/>
      <c r="G31" s="136"/>
      <c r="H31" s="136"/>
      <c r="I31" s="112"/>
      <c r="J31" s="124"/>
      <c r="K31" s="112"/>
      <c r="L31" s="112"/>
      <c r="M31" s="122"/>
      <c r="N31" s="116"/>
    </row>
    <row r="32" ht="15.6" spans="1:15">
      <c r="A32" s="132">
        <v>26</v>
      </c>
      <c r="B32" s="125" t="s">
        <v>354</v>
      </c>
      <c r="C32" s="137" t="s">
        <v>355</v>
      </c>
      <c r="D32" s="138">
        <v>13281052819</v>
      </c>
      <c r="E32" s="127">
        <v>42</v>
      </c>
      <c r="F32" s="124">
        <v>-3</v>
      </c>
      <c r="G32" s="128"/>
      <c r="H32" s="129" t="s">
        <v>356</v>
      </c>
      <c r="I32" s="124">
        <v>0</v>
      </c>
      <c r="J32" s="124"/>
      <c r="K32" s="124"/>
      <c r="L32" s="124">
        <v>39</v>
      </c>
      <c r="M32" s="119"/>
      <c r="N32" s="108"/>
      <c r="O32" s="80"/>
    </row>
    <row r="33" ht="15.6" spans="1:15">
      <c r="A33" s="139"/>
      <c r="B33" s="140" t="s">
        <v>357</v>
      </c>
      <c r="C33" s="139"/>
      <c r="D33" s="141"/>
      <c r="E33" s="123"/>
      <c r="F33" s="112"/>
      <c r="G33" s="136"/>
      <c r="H33" s="136"/>
      <c r="I33" s="112"/>
      <c r="J33" s="124"/>
      <c r="K33" s="112"/>
      <c r="L33" s="112"/>
      <c r="M33" s="122"/>
      <c r="N33" s="116"/>
    </row>
    <row r="34" ht="15.6" spans="1:15">
      <c r="A34" s="132">
        <v>27</v>
      </c>
      <c r="B34" s="125" t="s">
        <v>40</v>
      </c>
      <c r="C34" s="126" t="s">
        <v>358</v>
      </c>
      <c r="D34" s="126">
        <v>17721961105</v>
      </c>
      <c r="E34" s="142">
        <v>35</v>
      </c>
      <c r="F34" s="124">
        <v>0</v>
      </c>
      <c r="G34" s="124"/>
      <c r="H34" s="124"/>
      <c r="I34" s="143">
        <v>0</v>
      </c>
      <c r="J34" s="143"/>
      <c r="K34" s="144"/>
      <c r="L34" s="143">
        <v>35</v>
      </c>
      <c r="M34" s="110"/>
      <c r="N34" s="131"/>
      <c r="O34" s="80"/>
    </row>
    <row r="35" ht="15.6" spans="1:15">
      <c r="A35" s="145">
        <v>28</v>
      </c>
      <c r="B35" s="146" t="s">
        <v>359</v>
      </c>
      <c r="C35" s="147" t="s">
        <v>360</v>
      </c>
      <c r="D35" s="147">
        <v>13281826116</v>
      </c>
      <c r="E35" s="148">
        <v>40</v>
      </c>
      <c r="F35" s="149"/>
      <c r="G35" s="149"/>
      <c r="H35" s="149"/>
      <c r="I35" s="150"/>
      <c r="J35" s="150" t="s">
        <v>314</v>
      </c>
      <c r="K35" s="150" t="s">
        <v>361</v>
      </c>
      <c r="L35" s="150">
        <v>38</v>
      </c>
      <c r="M35" s="110"/>
      <c r="N35" s="131"/>
      <c r="O35" s="80"/>
    </row>
    <row r="36" ht="13.2" spans="1:15">
      <c r="A36" s="145">
        <v>29</v>
      </c>
      <c r="B36" s="151"/>
      <c r="C36" s="147" t="s">
        <v>362</v>
      </c>
      <c r="D36" s="147">
        <v>13281828696</v>
      </c>
      <c r="E36" s="152">
        <v>34</v>
      </c>
      <c r="F36" s="149"/>
      <c r="G36" s="153"/>
      <c r="H36" s="153"/>
      <c r="I36" s="149">
        <v>-2</v>
      </c>
      <c r="J36" s="149" t="s">
        <v>304</v>
      </c>
      <c r="K36" s="149" t="s">
        <v>363</v>
      </c>
      <c r="L36" s="149">
        <v>31</v>
      </c>
      <c r="M36" s="119"/>
      <c r="N36" s="108"/>
      <c r="O36" s="80"/>
    </row>
    <row r="37" ht="15.6" spans="1:15">
      <c r="A37" s="139"/>
      <c r="B37" s="146" t="s">
        <v>364</v>
      </c>
      <c r="C37" s="112"/>
      <c r="D37" s="112"/>
      <c r="E37" s="123"/>
      <c r="F37" s="112"/>
      <c r="G37" s="136"/>
      <c r="H37" s="136"/>
      <c r="I37" s="112"/>
      <c r="J37" s="112"/>
      <c r="K37" s="112"/>
      <c r="L37" s="112"/>
      <c r="M37" s="122"/>
      <c r="N37" s="116"/>
    </row>
    <row r="38" ht="15.6" spans="1:15">
      <c r="A38" s="145">
        <v>30</v>
      </c>
      <c r="B38" s="146" t="s">
        <v>43</v>
      </c>
      <c r="C38" s="147" t="s">
        <v>365</v>
      </c>
      <c r="D38" s="147">
        <v>18081986175</v>
      </c>
      <c r="E38" s="152">
        <v>39</v>
      </c>
      <c r="F38" s="149"/>
      <c r="G38" s="153"/>
      <c r="H38" s="153"/>
      <c r="I38" s="150">
        <v>-4</v>
      </c>
      <c r="J38" s="150"/>
      <c r="K38" s="150" t="s">
        <v>366</v>
      </c>
      <c r="L38" s="150">
        <v>35</v>
      </c>
      <c r="M38" s="110"/>
      <c r="N38" s="108"/>
      <c r="O38" s="80"/>
    </row>
    <row r="39" ht="15.6" spans="1:15">
      <c r="A39" s="145">
        <v>31</v>
      </c>
      <c r="B39" s="146" t="s">
        <v>44</v>
      </c>
      <c r="C39" s="147" t="s">
        <v>367</v>
      </c>
      <c r="D39" s="147">
        <v>18981921011</v>
      </c>
      <c r="E39" s="152">
        <v>36</v>
      </c>
      <c r="F39" s="149"/>
      <c r="G39" s="153"/>
      <c r="H39" s="153"/>
      <c r="I39" s="150">
        <v>-3</v>
      </c>
      <c r="J39" s="150" t="s">
        <v>368</v>
      </c>
      <c r="K39" s="150" t="s">
        <v>369</v>
      </c>
      <c r="L39" s="150">
        <v>35</v>
      </c>
      <c r="M39" s="110"/>
      <c r="N39" s="108"/>
      <c r="O39" s="80"/>
    </row>
    <row r="40" ht="15.6" spans="1:15">
      <c r="A40" s="145">
        <v>32</v>
      </c>
      <c r="B40" s="146" t="s">
        <v>45</v>
      </c>
      <c r="C40" s="147" t="s">
        <v>370</v>
      </c>
      <c r="D40" s="147">
        <v>18780175824</v>
      </c>
      <c r="E40" s="152">
        <v>32</v>
      </c>
      <c r="F40" s="149"/>
      <c r="G40" s="153"/>
      <c r="H40" s="153"/>
      <c r="I40" s="150">
        <v>0</v>
      </c>
      <c r="J40" s="150"/>
      <c r="K40" s="150"/>
      <c r="L40" s="150">
        <v>32</v>
      </c>
      <c r="M40" s="110"/>
      <c r="N40" s="108"/>
      <c r="O40" s="80"/>
    </row>
    <row r="41" ht="15.6" spans="1:15">
      <c r="A41" s="145">
        <v>33</v>
      </c>
      <c r="B41" s="146" t="s">
        <v>46</v>
      </c>
      <c r="C41" s="147" t="s">
        <v>371</v>
      </c>
      <c r="D41" s="147">
        <v>18982052605</v>
      </c>
      <c r="E41" s="152">
        <v>33</v>
      </c>
      <c r="F41" s="149"/>
      <c r="G41" s="153"/>
      <c r="H41" s="153"/>
      <c r="I41" s="150"/>
      <c r="J41" s="150" t="s">
        <v>314</v>
      </c>
      <c r="K41" s="150" t="s">
        <v>372</v>
      </c>
      <c r="L41" s="150">
        <v>31</v>
      </c>
      <c r="M41" s="110"/>
      <c r="N41" s="108"/>
      <c r="O41" s="80"/>
    </row>
    <row r="42" ht="15.6" spans="1:15">
      <c r="A42" s="145">
        <v>34</v>
      </c>
      <c r="B42" s="146" t="s">
        <v>373</v>
      </c>
      <c r="C42" s="147" t="s">
        <v>374</v>
      </c>
      <c r="D42" s="147">
        <v>15198263889</v>
      </c>
      <c r="E42" s="152">
        <v>41</v>
      </c>
      <c r="F42" s="149"/>
      <c r="G42" s="153"/>
      <c r="H42" s="153"/>
      <c r="I42" s="149"/>
      <c r="J42" s="149" t="s">
        <v>375</v>
      </c>
      <c r="K42" s="149" t="s">
        <v>376</v>
      </c>
      <c r="L42" s="149">
        <v>38</v>
      </c>
      <c r="M42" s="119"/>
      <c r="N42" s="108"/>
      <c r="O42" s="80"/>
    </row>
    <row r="43" ht="15.6" spans="1:15">
      <c r="A43" s="139"/>
      <c r="B43" s="146" t="s">
        <v>377</v>
      </c>
      <c r="C43" s="112"/>
      <c r="D43" s="112"/>
      <c r="E43" s="123"/>
      <c r="F43" s="112"/>
      <c r="G43" s="136"/>
      <c r="H43" s="136"/>
      <c r="I43" s="112"/>
      <c r="J43" s="112"/>
      <c r="K43" s="112"/>
      <c r="L43" s="112"/>
      <c r="M43" s="122"/>
      <c r="N43" s="116"/>
    </row>
    <row r="44" ht="15.6" spans="1:15">
      <c r="A44" s="145">
        <v>35</v>
      </c>
      <c r="B44" s="146" t="s">
        <v>378</v>
      </c>
      <c r="C44" s="147" t="s">
        <v>379</v>
      </c>
      <c r="D44" s="147">
        <v>13982008161</v>
      </c>
      <c r="E44" s="152">
        <v>59</v>
      </c>
      <c r="F44" s="149"/>
      <c r="G44" s="153"/>
      <c r="H44" s="153"/>
      <c r="I44" s="154">
        <v>-11</v>
      </c>
      <c r="J44" s="154"/>
      <c r="K44" s="154" t="s">
        <v>380</v>
      </c>
      <c r="L44" s="149">
        <v>48</v>
      </c>
      <c r="M44" s="155"/>
      <c r="N44" s="108"/>
      <c r="O44" s="80"/>
    </row>
    <row r="45" ht="15.6" spans="1:15">
      <c r="A45" s="139"/>
      <c r="B45" s="146" t="s">
        <v>381</v>
      </c>
      <c r="C45" s="112"/>
      <c r="D45" s="112"/>
      <c r="E45" s="123"/>
      <c r="F45" s="112"/>
      <c r="G45" s="136"/>
      <c r="H45" s="136"/>
      <c r="I45" s="156"/>
      <c r="J45" s="156"/>
      <c r="K45" s="156"/>
      <c r="L45" s="112"/>
      <c r="M45" s="157"/>
      <c r="N45" s="116"/>
      <c r="O45" s="158"/>
    </row>
    <row r="46" ht="15.6" spans="1:15">
      <c r="A46" s="145">
        <v>36</v>
      </c>
      <c r="B46" s="146" t="s">
        <v>49</v>
      </c>
      <c r="C46" s="147" t="s">
        <v>382</v>
      </c>
      <c r="D46" s="147">
        <v>13088002819</v>
      </c>
      <c r="E46" s="152">
        <v>39</v>
      </c>
      <c r="F46" s="149"/>
      <c r="G46" s="153"/>
      <c r="H46" s="153"/>
      <c r="I46" s="150">
        <v>-2</v>
      </c>
      <c r="J46" s="150"/>
      <c r="K46" s="150" t="s">
        <v>383</v>
      </c>
      <c r="L46" s="150">
        <v>37</v>
      </c>
      <c r="M46" s="159"/>
      <c r="N46" s="131"/>
      <c r="O46" s="80"/>
    </row>
    <row r="47" ht="15.6" spans="1:15">
      <c r="A47" s="145">
        <v>37</v>
      </c>
      <c r="B47" s="146" t="s">
        <v>50</v>
      </c>
      <c r="C47" s="147" t="s">
        <v>384</v>
      </c>
      <c r="D47" s="147">
        <v>13008123598</v>
      </c>
      <c r="E47" s="152">
        <v>39</v>
      </c>
      <c r="F47" s="149"/>
      <c r="G47" s="153"/>
      <c r="H47" s="153"/>
      <c r="I47" s="150">
        <v>-2</v>
      </c>
      <c r="J47" s="150"/>
      <c r="K47" s="150" t="s">
        <v>385</v>
      </c>
      <c r="L47" s="150">
        <v>37</v>
      </c>
      <c r="M47" s="159"/>
      <c r="N47" s="131"/>
      <c r="O47" s="80"/>
    </row>
    <row r="48" ht="15.6" spans="1:15">
      <c r="A48" s="145">
        <v>38</v>
      </c>
      <c r="B48" s="146" t="s">
        <v>51</v>
      </c>
      <c r="C48" s="147" t="s">
        <v>386</v>
      </c>
      <c r="D48" s="160">
        <v>18000569860</v>
      </c>
      <c r="E48" s="152">
        <v>38</v>
      </c>
      <c r="F48" s="149"/>
      <c r="G48" s="153"/>
      <c r="H48" s="153"/>
      <c r="I48" s="150">
        <v>-1</v>
      </c>
      <c r="J48" s="150"/>
      <c r="K48" s="150" t="s">
        <v>387</v>
      </c>
      <c r="L48" s="150">
        <v>37</v>
      </c>
      <c r="M48" s="159"/>
      <c r="N48" s="131"/>
      <c r="O48" s="80"/>
    </row>
    <row r="49" ht="15.6" spans="1:15">
      <c r="A49" s="139"/>
      <c r="B49" s="146" t="s">
        <v>52</v>
      </c>
      <c r="C49" s="147" t="s">
        <v>386</v>
      </c>
      <c r="D49" s="160">
        <v>18000569860</v>
      </c>
      <c r="E49" s="152">
        <v>38</v>
      </c>
      <c r="F49" s="149"/>
      <c r="G49" s="153"/>
      <c r="H49" s="153"/>
      <c r="I49" s="150">
        <v>-2</v>
      </c>
      <c r="J49" s="150"/>
      <c r="K49" s="150" t="s">
        <v>388</v>
      </c>
      <c r="L49" s="150">
        <v>36</v>
      </c>
      <c r="M49" s="159"/>
      <c r="N49" s="131"/>
      <c r="O49" s="80"/>
    </row>
    <row r="50" ht="15.6" spans="1:15">
      <c r="A50" s="145">
        <v>39</v>
      </c>
      <c r="B50" s="146" t="s">
        <v>53</v>
      </c>
      <c r="C50" s="147" t="s">
        <v>389</v>
      </c>
      <c r="D50" s="147">
        <v>18328020807</v>
      </c>
      <c r="E50" s="152">
        <v>45</v>
      </c>
      <c r="F50" s="149"/>
      <c r="G50" s="153"/>
      <c r="H50" s="153"/>
      <c r="I50" s="150">
        <v>-2</v>
      </c>
      <c r="J50" s="150"/>
      <c r="K50" s="150" t="s">
        <v>390</v>
      </c>
      <c r="L50" s="161">
        <v>43</v>
      </c>
      <c r="M50" s="159"/>
      <c r="N50" s="131"/>
      <c r="O50" s="80"/>
    </row>
    <row r="51" ht="15.6" spans="1:15">
      <c r="A51" s="145">
        <v>40</v>
      </c>
      <c r="B51" s="146" t="s">
        <v>54</v>
      </c>
      <c r="C51" s="147" t="s">
        <v>391</v>
      </c>
      <c r="D51" s="147">
        <v>13096375878</v>
      </c>
      <c r="E51" s="152">
        <v>38</v>
      </c>
      <c r="F51" s="149"/>
      <c r="G51" s="153"/>
      <c r="H51" s="153"/>
      <c r="I51" s="150">
        <v>-3</v>
      </c>
      <c r="J51" s="150"/>
      <c r="K51" s="150" t="s">
        <v>392</v>
      </c>
      <c r="L51" s="150">
        <v>35</v>
      </c>
      <c r="M51" s="159"/>
      <c r="N51" s="131"/>
      <c r="O51" s="80"/>
    </row>
    <row r="52" ht="15.6" spans="1:15">
      <c r="A52" s="145">
        <v>41</v>
      </c>
      <c r="B52" s="146" t="s">
        <v>55</v>
      </c>
      <c r="C52" s="147" t="s">
        <v>393</v>
      </c>
      <c r="D52" s="147">
        <v>15378187631</v>
      </c>
      <c r="E52" s="152">
        <v>39</v>
      </c>
      <c r="F52" s="149"/>
      <c r="G52" s="153"/>
      <c r="H52" s="153"/>
      <c r="I52" s="150">
        <v>0</v>
      </c>
      <c r="J52" s="150"/>
      <c r="K52" s="150"/>
      <c r="L52" s="150">
        <v>38</v>
      </c>
      <c r="M52" s="159"/>
      <c r="N52" s="131"/>
      <c r="O52" s="80"/>
    </row>
    <row r="53" ht="15.6" spans="1:15">
      <c r="A53" s="145">
        <v>42</v>
      </c>
      <c r="B53" s="146" t="s">
        <v>56</v>
      </c>
      <c r="C53" s="147" t="s">
        <v>394</v>
      </c>
      <c r="D53" s="147">
        <v>19983280148</v>
      </c>
      <c r="E53" s="152">
        <v>35</v>
      </c>
      <c r="F53" s="149"/>
      <c r="G53" s="153"/>
      <c r="H53" s="153"/>
      <c r="I53" s="150">
        <v>-1</v>
      </c>
      <c r="J53" s="150"/>
      <c r="K53" s="150" t="s">
        <v>395</v>
      </c>
      <c r="L53" s="150">
        <v>34</v>
      </c>
      <c r="M53" s="159"/>
      <c r="N53" s="131"/>
      <c r="O53" s="80"/>
    </row>
    <row r="54" ht="15.6" spans="1:15">
      <c r="A54" s="145">
        <v>43</v>
      </c>
      <c r="B54" s="146" t="s">
        <v>57</v>
      </c>
      <c r="C54" s="147" t="s">
        <v>396</v>
      </c>
      <c r="D54" s="147">
        <v>13096396875</v>
      </c>
      <c r="E54" s="152">
        <v>38</v>
      </c>
      <c r="F54" s="149"/>
      <c r="G54" s="153"/>
      <c r="H54" s="153"/>
      <c r="I54" s="150">
        <v>0</v>
      </c>
      <c r="J54" s="150"/>
      <c r="K54" s="150"/>
      <c r="L54" s="150">
        <v>38</v>
      </c>
      <c r="M54" s="159" t="s">
        <v>277</v>
      </c>
      <c r="N54" s="131"/>
      <c r="O54" s="80"/>
    </row>
    <row r="55" ht="15.6" spans="1:15">
      <c r="A55" s="145">
        <v>44</v>
      </c>
      <c r="B55" s="162" t="s">
        <v>58</v>
      </c>
      <c r="C55" s="147" t="s">
        <v>397</v>
      </c>
      <c r="D55" s="147">
        <v>13096365515</v>
      </c>
      <c r="E55" s="152">
        <v>30</v>
      </c>
      <c r="F55" s="149"/>
      <c r="G55" s="153"/>
      <c r="H55" s="153"/>
      <c r="I55" s="150">
        <v>-1</v>
      </c>
      <c r="J55" s="150" t="s">
        <v>314</v>
      </c>
      <c r="K55" s="150" t="s">
        <v>398</v>
      </c>
      <c r="L55" s="150">
        <v>27</v>
      </c>
      <c r="M55" s="159"/>
      <c r="N55" s="131"/>
      <c r="O55" s="80"/>
    </row>
    <row r="56" ht="15.6" spans="1:15">
      <c r="A56" s="145">
        <v>45</v>
      </c>
      <c r="B56" s="146" t="s">
        <v>59</v>
      </c>
      <c r="C56" s="147" t="s">
        <v>399</v>
      </c>
      <c r="D56" s="147">
        <v>15308039786</v>
      </c>
      <c r="E56" s="152">
        <v>56</v>
      </c>
      <c r="F56" s="149"/>
      <c r="G56" s="153"/>
      <c r="H56" s="153"/>
      <c r="I56" s="150">
        <v>-8</v>
      </c>
      <c r="J56" s="150"/>
      <c r="K56" s="150" t="s">
        <v>400</v>
      </c>
      <c r="L56" s="150">
        <v>48</v>
      </c>
      <c r="M56" s="159"/>
      <c r="N56" s="131"/>
      <c r="O56" s="80"/>
    </row>
    <row r="57" ht="15.6" spans="1:15">
      <c r="A57" s="145">
        <v>46</v>
      </c>
      <c r="B57" s="146" t="s">
        <v>60</v>
      </c>
      <c r="C57" s="147" t="s">
        <v>401</v>
      </c>
      <c r="D57" s="147">
        <v>13086608616</v>
      </c>
      <c r="E57" s="152">
        <v>58</v>
      </c>
      <c r="F57" s="149"/>
      <c r="G57" s="153"/>
      <c r="H57" s="153"/>
      <c r="I57" s="150">
        <v>-5</v>
      </c>
      <c r="J57" s="150"/>
      <c r="K57" s="150" t="s">
        <v>402</v>
      </c>
      <c r="L57" s="150">
        <v>53</v>
      </c>
      <c r="M57" s="159"/>
      <c r="N57" s="131"/>
      <c r="O57" s="80"/>
    </row>
    <row r="58" ht="15.6" spans="1:15">
      <c r="A58" s="145">
        <v>47</v>
      </c>
      <c r="B58" s="146" t="s">
        <v>61</v>
      </c>
      <c r="C58" s="147" t="s">
        <v>403</v>
      </c>
      <c r="D58" s="147">
        <v>18583665326</v>
      </c>
      <c r="E58" s="152">
        <v>39</v>
      </c>
      <c r="F58" s="149"/>
      <c r="G58" s="153"/>
      <c r="H58" s="153"/>
      <c r="I58" s="150">
        <v>-1</v>
      </c>
      <c r="J58" s="150"/>
      <c r="K58" s="150" t="s">
        <v>404</v>
      </c>
      <c r="L58" s="150">
        <v>38</v>
      </c>
      <c r="M58" s="159"/>
      <c r="N58" s="131"/>
      <c r="O58" s="80"/>
    </row>
    <row r="59" ht="15.6" spans="1:15">
      <c r="A59" s="145">
        <v>48</v>
      </c>
      <c r="B59" s="146" t="s">
        <v>62</v>
      </c>
      <c r="C59" s="147" t="s">
        <v>405</v>
      </c>
      <c r="D59" s="147">
        <v>19102811762</v>
      </c>
      <c r="E59" s="152">
        <v>45</v>
      </c>
      <c r="F59" s="149"/>
      <c r="G59" s="153"/>
      <c r="H59" s="153"/>
      <c r="I59" s="150">
        <v>-2</v>
      </c>
      <c r="J59" s="150"/>
      <c r="K59" s="150" t="s">
        <v>406</v>
      </c>
      <c r="L59" s="150">
        <v>43</v>
      </c>
      <c r="M59" s="159"/>
      <c r="N59" s="131"/>
      <c r="O59" s="80"/>
    </row>
    <row r="60" ht="15.6" spans="1:15">
      <c r="A60" s="163">
        <v>49</v>
      </c>
      <c r="B60" s="164" t="s">
        <v>407</v>
      </c>
      <c r="C60" s="165" t="s">
        <v>408</v>
      </c>
      <c r="D60" s="165">
        <v>13551340991</v>
      </c>
      <c r="E60" s="119">
        <v>15</v>
      </c>
      <c r="F60" s="108">
        <v>-2</v>
      </c>
      <c r="G60" s="166"/>
      <c r="H60" s="166" t="s">
        <v>409</v>
      </c>
      <c r="I60" s="163"/>
      <c r="J60" s="163"/>
      <c r="K60" s="163"/>
      <c r="L60" s="163">
        <v>13</v>
      </c>
      <c r="M60" s="167"/>
      <c r="N60" s="131"/>
      <c r="O60" s="80"/>
    </row>
    <row r="61" ht="26.4" spans="1:15">
      <c r="A61" s="124">
        <v>50</v>
      </c>
      <c r="B61" s="135" t="s">
        <v>63</v>
      </c>
      <c r="C61" s="126" t="s">
        <v>408</v>
      </c>
      <c r="D61" s="126">
        <v>13551340991</v>
      </c>
      <c r="E61" s="127">
        <v>48</v>
      </c>
      <c r="F61" s="124">
        <v>-7</v>
      </c>
      <c r="G61" s="128"/>
      <c r="H61" s="129" t="s">
        <v>410</v>
      </c>
      <c r="I61" s="124">
        <v>0</v>
      </c>
      <c r="J61" s="124"/>
      <c r="K61" s="168"/>
      <c r="L61" s="169">
        <v>41</v>
      </c>
      <c r="M61" s="121"/>
      <c r="N61" s="131"/>
      <c r="O61" s="80"/>
    </row>
    <row r="62" ht="15.6" spans="1:15">
      <c r="A62" s="124">
        <v>51</v>
      </c>
      <c r="B62" s="135" t="s">
        <v>64</v>
      </c>
      <c r="C62" s="126" t="s">
        <v>408</v>
      </c>
      <c r="D62" s="126">
        <v>13551340991</v>
      </c>
      <c r="E62" s="127">
        <v>46</v>
      </c>
      <c r="F62" s="124">
        <v>-6</v>
      </c>
      <c r="G62" s="128"/>
      <c r="H62" s="129" t="s">
        <v>411</v>
      </c>
      <c r="I62" s="169">
        <v>-3</v>
      </c>
      <c r="J62" s="169"/>
      <c r="K62" s="170" t="s">
        <v>412</v>
      </c>
      <c r="L62" s="169">
        <v>37</v>
      </c>
      <c r="M62" s="121"/>
      <c r="N62" s="108"/>
      <c r="O62" s="80"/>
    </row>
    <row r="63" ht="15.6" spans="1:15">
      <c r="A63" s="124">
        <v>52</v>
      </c>
      <c r="B63" s="135" t="s">
        <v>65</v>
      </c>
      <c r="C63" s="126" t="s">
        <v>413</v>
      </c>
      <c r="D63" s="126">
        <v>15228823798</v>
      </c>
      <c r="E63" s="127">
        <v>46</v>
      </c>
      <c r="F63" s="124">
        <v>-2</v>
      </c>
      <c r="G63" s="128"/>
      <c r="H63" s="129" t="s">
        <v>414</v>
      </c>
      <c r="I63" s="169">
        <v>-4</v>
      </c>
      <c r="J63" s="169"/>
      <c r="K63" s="170" t="s">
        <v>415</v>
      </c>
      <c r="L63" s="169">
        <v>40</v>
      </c>
      <c r="M63" s="121"/>
      <c r="N63" s="108"/>
      <c r="O63" s="80"/>
    </row>
    <row r="64" ht="26.4" spans="1:15">
      <c r="A64" s="124">
        <v>53</v>
      </c>
      <c r="B64" s="135" t="s">
        <v>66</v>
      </c>
      <c r="C64" s="126" t="s">
        <v>413</v>
      </c>
      <c r="D64" s="126">
        <v>15228823798</v>
      </c>
      <c r="E64" s="127">
        <v>48</v>
      </c>
      <c r="F64" s="124">
        <v>-8</v>
      </c>
      <c r="G64" s="128"/>
      <c r="H64" s="129" t="s">
        <v>416</v>
      </c>
      <c r="I64" s="169">
        <v>-7</v>
      </c>
      <c r="J64" s="169"/>
      <c r="K64" s="169" t="s">
        <v>417</v>
      </c>
      <c r="L64" s="169">
        <v>33</v>
      </c>
      <c r="M64" s="121"/>
      <c r="N64" s="108"/>
      <c r="O64" s="80"/>
    </row>
    <row r="65" ht="26.4" spans="1:15">
      <c r="A65" s="124">
        <v>54</v>
      </c>
      <c r="B65" s="135" t="s">
        <v>67</v>
      </c>
      <c r="C65" s="126" t="s">
        <v>418</v>
      </c>
      <c r="D65" s="126">
        <v>18190995184</v>
      </c>
      <c r="E65" s="127">
        <v>96</v>
      </c>
      <c r="F65" s="124">
        <v>-11</v>
      </c>
      <c r="G65" s="128"/>
      <c r="H65" s="129" t="s">
        <v>419</v>
      </c>
      <c r="I65" s="169">
        <v>-18</v>
      </c>
      <c r="J65" s="169"/>
      <c r="K65" s="170" t="s">
        <v>420</v>
      </c>
      <c r="L65" s="169">
        <v>67</v>
      </c>
      <c r="M65" s="171" t="s">
        <v>421</v>
      </c>
      <c r="N65" s="108"/>
      <c r="O65" s="80"/>
    </row>
    <row r="66" ht="15.6" spans="1:15">
      <c r="A66" s="149">
        <v>55</v>
      </c>
      <c r="B66" s="172" t="s">
        <v>68</v>
      </c>
      <c r="C66" s="145" t="s">
        <v>422</v>
      </c>
      <c r="D66" s="147">
        <v>18628221166</v>
      </c>
      <c r="E66" s="152">
        <v>42</v>
      </c>
      <c r="F66" s="149"/>
      <c r="G66" s="153"/>
      <c r="H66" s="153"/>
      <c r="I66" s="173">
        <v>-6</v>
      </c>
      <c r="J66" s="173"/>
      <c r="K66" s="173" t="s">
        <v>423</v>
      </c>
      <c r="L66" s="173">
        <v>36</v>
      </c>
      <c r="M66" s="121"/>
      <c r="N66" s="108"/>
      <c r="O66" s="80"/>
    </row>
    <row r="67" ht="15.6" spans="1:15">
      <c r="A67" s="149">
        <v>56</v>
      </c>
      <c r="B67" s="172" t="s">
        <v>69</v>
      </c>
      <c r="C67" s="149" t="s">
        <v>422</v>
      </c>
      <c r="D67" s="149">
        <v>18628221166</v>
      </c>
      <c r="E67" s="152">
        <v>42</v>
      </c>
      <c r="F67" s="149"/>
      <c r="G67" s="153"/>
      <c r="H67" s="153"/>
      <c r="I67" s="173">
        <v>-1</v>
      </c>
      <c r="J67" s="173"/>
      <c r="K67" s="173" t="s">
        <v>424</v>
      </c>
      <c r="L67" s="173">
        <v>41</v>
      </c>
      <c r="M67" s="121"/>
      <c r="N67" s="108"/>
      <c r="O67" s="80"/>
    </row>
    <row r="68" ht="15.6" spans="1:15">
      <c r="A68" s="149">
        <v>57</v>
      </c>
      <c r="B68" s="172" t="s">
        <v>70</v>
      </c>
      <c r="C68" s="174" t="s">
        <v>425</v>
      </c>
      <c r="D68" s="149">
        <v>18190133380</v>
      </c>
      <c r="E68" s="152">
        <v>46</v>
      </c>
      <c r="F68" s="149"/>
      <c r="G68" s="153"/>
      <c r="H68" s="153"/>
      <c r="I68" s="173">
        <v>-2</v>
      </c>
      <c r="J68" s="173"/>
      <c r="K68" s="173" t="s">
        <v>426</v>
      </c>
      <c r="L68" s="173">
        <v>44</v>
      </c>
      <c r="M68" s="121"/>
      <c r="N68" s="108"/>
      <c r="O68" s="80"/>
    </row>
    <row r="69" ht="15.6" spans="1:15">
      <c r="A69" s="149">
        <v>58</v>
      </c>
      <c r="B69" s="172" t="s">
        <v>71</v>
      </c>
      <c r="C69" s="147" t="s">
        <v>418</v>
      </c>
      <c r="D69" s="149">
        <v>18190995184</v>
      </c>
      <c r="E69" s="152">
        <v>48</v>
      </c>
      <c r="F69" s="149"/>
      <c r="G69" s="153"/>
      <c r="H69" s="153"/>
      <c r="I69" s="173">
        <v>-1</v>
      </c>
      <c r="J69" s="173" t="s">
        <v>314</v>
      </c>
      <c r="K69" s="173" t="s">
        <v>427</v>
      </c>
      <c r="L69" s="173">
        <v>45</v>
      </c>
      <c r="M69" s="121"/>
      <c r="N69" s="108"/>
      <c r="O69" s="80"/>
    </row>
    <row r="70" ht="13.2" spans="1:15">
      <c r="F70" s="9">
        <f>SUM(F3:F69)</f>
        <v>-162</v>
      </c>
      <c r="I70" s="9">
        <f>SUM(I3:I69)</f>
        <v>-154</v>
      </c>
      <c r="L70">
        <f>SUM(L3:L69)</f>
        <v>2247</v>
      </c>
    </row>
    <row r="71" ht="13.2" spans="1:15">
      <c r="B71" s="175"/>
      <c r="F71">
        <v>2931</v>
      </c>
      <c r="I71" s="67" t="s">
        <v>428</v>
      </c>
    </row>
    <row r="72" ht="13.2" spans="1:15">
      <c r="F72" s="176">
        <v>0.0556</v>
      </c>
      <c r="I72" s="176">
        <v>0.0464</v>
      </c>
    </row>
  </sheetData>
  <mergeCells count="100">
    <mergeCell ref="A1:D1"/>
    <mergeCell ref="I1:K1"/>
    <mergeCell ref="L1:M1"/>
    <mergeCell ref="A3:A4"/>
    <mergeCell ref="A5:A7"/>
    <mergeCell ref="A30:A31"/>
    <mergeCell ref="A32:A33"/>
    <mergeCell ref="A36:A37"/>
    <mergeCell ref="A42:A43"/>
    <mergeCell ref="A44:A45"/>
    <mergeCell ref="A48:A49"/>
    <mergeCell ref="C3:C4"/>
    <mergeCell ref="C5:C7"/>
    <mergeCell ref="C30:C31"/>
    <mergeCell ref="C32:C33"/>
    <mergeCell ref="C36:C37"/>
    <mergeCell ref="C42:C43"/>
    <mergeCell ref="C44:C45"/>
    <mergeCell ref="D3:D4"/>
    <mergeCell ref="D5:D7"/>
    <mergeCell ref="D30:D31"/>
    <mergeCell ref="D32:D33"/>
    <mergeCell ref="D36:D37"/>
    <mergeCell ref="D42:D43"/>
    <mergeCell ref="D44:D45"/>
    <mergeCell ref="E3:E4"/>
    <mergeCell ref="E5:E7"/>
    <mergeCell ref="E30:E31"/>
    <mergeCell ref="E32:E33"/>
    <mergeCell ref="E36:E37"/>
    <mergeCell ref="E42:E43"/>
    <mergeCell ref="E44:E45"/>
    <mergeCell ref="F3:F4"/>
    <mergeCell ref="F5:F7"/>
    <mergeCell ref="F30:F31"/>
    <mergeCell ref="F32:F33"/>
    <mergeCell ref="F36:F37"/>
    <mergeCell ref="F42:F43"/>
    <mergeCell ref="F44:F45"/>
    <mergeCell ref="G3:G4"/>
    <mergeCell ref="G5:G7"/>
    <mergeCell ref="G30:G31"/>
    <mergeCell ref="G32:G33"/>
    <mergeCell ref="G36:G37"/>
    <mergeCell ref="G42:G43"/>
    <mergeCell ref="G44:G45"/>
    <mergeCell ref="H3:H4"/>
    <mergeCell ref="H5:H7"/>
    <mergeCell ref="H30:H31"/>
    <mergeCell ref="H32:H33"/>
    <mergeCell ref="H36:H37"/>
    <mergeCell ref="H42:H43"/>
    <mergeCell ref="H44:H45"/>
    <mergeCell ref="I3:I4"/>
    <mergeCell ref="I5:I7"/>
    <mergeCell ref="I30:I31"/>
    <mergeCell ref="I32:I33"/>
    <mergeCell ref="I36:I37"/>
    <mergeCell ref="I42:I43"/>
    <mergeCell ref="I44:I45"/>
    <mergeCell ref="J3:J4"/>
    <mergeCell ref="J5:J7"/>
    <mergeCell ref="J36:J37"/>
    <mergeCell ref="J42:J43"/>
    <mergeCell ref="J44:J45"/>
    <mergeCell ref="K3:K4"/>
    <mergeCell ref="K5:K7"/>
    <mergeCell ref="K30:K31"/>
    <mergeCell ref="K32:K33"/>
    <mergeCell ref="K36:K37"/>
    <mergeCell ref="K42:K43"/>
    <mergeCell ref="K44:K45"/>
    <mergeCell ref="L3:L4"/>
    <mergeCell ref="L5:L7"/>
    <mergeCell ref="L30:L31"/>
    <mergeCell ref="L32:L33"/>
    <mergeCell ref="L36:L37"/>
    <mergeCell ref="L42:L43"/>
    <mergeCell ref="L44:L45"/>
    <mergeCell ref="M3:M4"/>
    <mergeCell ref="M5:M7"/>
    <mergeCell ref="M30:M31"/>
    <mergeCell ref="M32:M33"/>
    <mergeCell ref="M36:M37"/>
    <mergeCell ref="M42:M43"/>
    <mergeCell ref="M44:M45"/>
    <mergeCell ref="N3:N4"/>
    <mergeCell ref="N5:N7"/>
    <mergeCell ref="N30:N31"/>
    <mergeCell ref="N32:N33"/>
    <mergeCell ref="N36:N37"/>
    <mergeCell ref="N42:N43"/>
    <mergeCell ref="N44:N45"/>
    <mergeCell ref="O3:O4"/>
    <mergeCell ref="O5:O7"/>
    <mergeCell ref="O30:O31"/>
    <mergeCell ref="O32:O33"/>
    <mergeCell ref="O36:O37"/>
    <mergeCell ref="O42:O43"/>
    <mergeCell ref="O44:O45"/>
  </mergeCells>
  <pageMargins left="0.75" right="0.75" top="1" bottom="1" header="0.5" footer="0.5"/>
  <headerFooter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7"/>
  <dimension ref="A1:AH6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2201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-8</v>
      </c>
      <c r="H3" s="3"/>
      <c r="I3" s="3"/>
      <c r="J3" s="7"/>
      <c r="K3" s="3"/>
      <c r="L3" s="3">
        <v>-7</v>
      </c>
      <c r="M3" s="3"/>
      <c r="N3" s="3"/>
      <c r="O3" s="3"/>
      <c r="P3" s="3"/>
      <c r="Q3" s="6"/>
      <c r="R3" s="3"/>
      <c r="S3" s="7">
        <v>3</v>
      </c>
      <c r="T3" s="3"/>
      <c r="U3" s="3"/>
      <c r="V3" s="3"/>
      <c r="W3" s="3"/>
      <c r="X3" s="3"/>
      <c r="Y3" s="7"/>
      <c r="Z3" s="3">
        <v>-4</v>
      </c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3</v>
      </c>
      <c r="H4" s="3"/>
      <c r="I4" s="3"/>
      <c r="J4" s="3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3"/>
      <c r="Z4" s="3"/>
      <c r="AA4" s="6"/>
      <c r="AH4">
        <v>3</v>
      </c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2202</v>
      </c>
      <c r="B13" s="28" t="s">
        <v>460</v>
      </c>
      <c r="C13" s="41" t="s">
        <v>2203</v>
      </c>
      <c r="D13" s="28" t="s">
        <v>2204</v>
      </c>
      <c r="E13" s="28">
        <v>13458667325</v>
      </c>
      <c r="F13" s="9"/>
      <c r="G13" s="9"/>
      <c r="AA13">
        <v>-1</v>
      </c>
    </row>
    <row r="14" ht="13.2" spans="1:34">
      <c r="A14" s="28" t="s">
        <v>2205</v>
      </c>
      <c r="B14" s="28" t="s">
        <v>456</v>
      </c>
      <c r="C14" s="41" t="s">
        <v>2206</v>
      </c>
      <c r="D14" s="28" t="s">
        <v>2204</v>
      </c>
      <c r="E14" s="28">
        <v>18280241120</v>
      </c>
      <c r="F14" s="9"/>
      <c r="G14" s="9"/>
    </row>
    <row r="15" ht="13.2" spans="1:34">
      <c r="A15" s="28" t="s">
        <v>2207</v>
      </c>
      <c r="B15" s="28" t="s">
        <v>460</v>
      </c>
      <c r="C15" s="41" t="s">
        <v>2208</v>
      </c>
      <c r="D15" s="28" t="s">
        <v>2204</v>
      </c>
      <c r="E15" s="28">
        <v>18111757791</v>
      </c>
      <c r="F15" s="9"/>
      <c r="G15" s="9"/>
    </row>
    <row r="16" ht="13.2" spans="1:34">
      <c r="A16" s="28" t="s">
        <v>2209</v>
      </c>
      <c r="B16" s="28" t="s">
        <v>460</v>
      </c>
      <c r="C16" s="41" t="s">
        <v>2210</v>
      </c>
      <c r="D16" s="28" t="s">
        <v>2204</v>
      </c>
      <c r="E16" s="28">
        <v>18244401706</v>
      </c>
      <c r="F16" s="9"/>
      <c r="G16" s="9"/>
    </row>
    <row r="17" ht="13.2" spans="1:33">
      <c r="A17" s="28" t="s">
        <v>2211</v>
      </c>
      <c r="B17" s="28" t="s">
        <v>460</v>
      </c>
      <c r="C17" s="41" t="s">
        <v>2212</v>
      </c>
      <c r="D17" s="28" t="s">
        <v>2204</v>
      </c>
      <c r="E17" s="28">
        <v>15002872028</v>
      </c>
      <c r="F17" s="9"/>
      <c r="G17" s="9"/>
    </row>
    <row r="18" ht="13.2" spans="1:33">
      <c r="A18" s="28" t="s">
        <v>2213</v>
      </c>
      <c r="B18" s="28" t="s">
        <v>460</v>
      </c>
      <c r="C18" s="41" t="s">
        <v>2214</v>
      </c>
      <c r="D18" s="28" t="s">
        <v>2204</v>
      </c>
      <c r="E18" s="28">
        <v>18208173327</v>
      </c>
      <c r="AG18">
        <v>-1</v>
      </c>
    </row>
    <row r="19" ht="13.2" spans="1:33">
      <c r="A19" s="28" t="s">
        <v>2215</v>
      </c>
      <c r="B19" s="28" t="s">
        <v>460</v>
      </c>
      <c r="C19" s="41" t="s">
        <v>2216</v>
      </c>
      <c r="D19" s="28" t="s">
        <v>2204</v>
      </c>
      <c r="E19" s="28">
        <v>18381784975</v>
      </c>
    </row>
    <row r="20" ht="13.2" spans="1:33">
      <c r="A20" s="28" t="s">
        <v>2217</v>
      </c>
      <c r="B20" s="28" t="s">
        <v>460</v>
      </c>
      <c r="C20" s="41" t="s">
        <v>2218</v>
      </c>
      <c r="D20" s="28" t="s">
        <v>2204</v>
      </c>
      <c r="E20" s="28">
        <v>17508378507</v>
      </c>
      <c r="AC20">
        <v>-1</v>
      </c>
    </row>
    <row r="21" ht="13.2" spans="1:33">
      <c r="A21" s="28" t="s">
        <v>2219</v>
      </c>
      <c r="B21" s="28" t="s">
        <v>460</v>
      </c>
      <c r="C21" s="41" t="s">
        <v>2220</v>
      </c>
      <c r="D21" s="28" t="s">
        <v>2204</v>
      </c>
      <c r="E21" s="28">
        <v>13795596449</v>
      </c>
    </row>
    <row r="22" ht="13.2" spans="1:33">
      <c r="A22" s="28" t="s">
        <v>2221</v>
      </c>
      <c r="B22" s="28" t="s">
        <v>456</v>
      </c>
      <c r="C22" s="41" t="s">
        <v>2222</v>
      </c>
      <c r="D22" s="28" t="s">
        <v>2204</v>
      </c>
      <c r="E22" s="28">
        <v>19381563618</v>
      </c>
    </row>
    <row r="23" ht="13.2" spans="1:33">
      <c r="A23" s="28" t="s">
        <v>2223</v>
      </c>
      <c r="B23" s="28" t="s">
        <v>460</v>
      </c>
      <c r="C23" s="41" t="s">
        <v>2224</v>
      </c>
      <c r="D23" s="28" t="s">
        <v>2204</v>
      </c>
      <c r="E23" s="28">
        <v>17308053377</v>
      </c>
    </row>
    <row r="24" ht="13.2" spans="1:33">
      <c r="A24" s="28" t="s">
        <v>2225</v>
      </c>
      <c r="B24" s="28" t="s">
        <v>460</v>
      </c>
      <c r="C24" s="41" t="s">
        <v>2226</v>
      </c>
      <c r="D24" s="28" t="s">
        <v>2204</v>
      </c>
      <c r="E24" s="28">
        <v>18349922826</v>
      </c>
    </row>
    <row r="25" ht="13.2" spans="1:33">
      <c r="A25" s="28" t="s">
        <v>2227</v>
      </c>
      <c r="B25" s="28" t="s">
        <v>460</v>
      </c>
      <c r="C25" s="41" t="s">
        <v>2228</v>
      </c>
      <c r="D25" s="28" t="s">
        <v>2204</v>
      </c>
      <c r="E25" s="28">
        <v>18996354530</v>
      </c>
    </row>
    <row r="26" ht="13.2" spans="1:33">
      <c r="A26" s="28" t="s">
        <v>2229</v>
      </c>
      <c r="B26" s="28" t="s">
        <v>460</v>
      </c>
      <c r="C26" s="41" t="s">
        <v>2230</v>
      </c>
      <c r="D26" s="28" t="s">
        <v>2204</v>
      </c>
      <c r="E26" s="28">
        <v>19161098251</v>
      </c>
      <c r="O26" s="3"/>
    </row>
    <row r="27" ht="13.2" spans="1:33">
      <c r="A27" s="28" t="s">
        <v>2231</v>
      </c>
      <c r="B27" s="28" t="s">
        <v>460</v>
      </c>
      <c r="C27" s="41" t="s">
        <v>2232</v>
      </c>
      <c r="D27" s="28" t="s">
        <v>2204</v>
      </c>
      <c r="E27" s="28">
        <v>17340323721</v>
      </c>
    </row>
    <row r="28" ht="13.2" spans="1:33">
      <c r="A28" s="28" t="s">
        <v>2233</v>
      </c>
      <c r="B28" s="28" t="s">
        <v>460</v>
      </c>
      <c r="C28" s="41" t="s">
        <v>2234</v>
      </c>
      <c r="D28" s="28" t="s">
        <v>2204</v>
      </c>
      <c r="E28" s="28">
        <v>18848362559</v>
      </c>
      <c r="I28" s="3"/>
    </row>
    <row r="29" ht="13.2" spans="1:33">
      <c r="A29" s="28" t="s">
        <v>2235</v>
      </c>
      <c r="B29" s="28" t="s">
        <v>460</v>
      </c>
      <c r="C29" s="41" t="s">
        <v>2236</v>
      </c>
      <c r="D29" s="28" t="s">
        <v>2204</v>
      </c>
      <c r="E29" s="28">
        <v>15228919082</v>
      </c>
    </row>
    <row r="30" ht="13.2" spans="1:33">
      <c r="A30" s="28" t="s">
        <v>2237</v>
      </c>
      <c r="B30" s="28" t="s">
        <v>460</v>
      </c>
      <c r="C30" s="28" t="s">
        <v>2238</v>
      </c>
      <c r="D30" s="28" t="s">
        <v>2204</v>
      </c>
      <c r="E30" s="28">
        <v>18882138361</v>
      </c>
      <c r="I30" s="3"/>
    </row>
    <row r="31" ht="13.2" spans="1:33">
      <c r="A31" s="28" t="s">
        <v>2239</v>
      </c>
      <c r="B31" s="28" t="s">
        <v>460</v>
      </c>
      <c r="C31" s="41" t="s">
        <v>2240</v>
      </c>
      <c r="D31" s="28" t="s">
        <v>2204</v>
      </c>
      <c r="E31" s="28">
        <v>17748797298</v>
      </c>
    </row>
    <row r="32" ht="13.2" spans="1:33">
      <c r="A32" s="28" t="s">
        <v>2241</v>
      </c>
      <c r="B32" s="28" t="s">
        <v>460</v>
      </c>
      <c r="C32" s="41" t="s">
        <v>2242</v>
      </c>
      <c r="D32" s="28" t="s">
        <v>2204</v>
      </c>
      <c r="E32" s="28">
        <v>17882049717</v>
      </c>
    </row>
    <row r="33" ht="13.2" spans="1:31">
      <c r="A33" s="28" t="s">
        <v>2243</v>
      </c>
      <c r="B33" s="28" t="s">
        <v>460</v>
      </c>
      <c r="C33" s="41" t="s">
        <v>2244</v>
      </c>
      <c r="D33" s="28" t="s">
        <v>2204</v>
      </c>
      <c r="E33" s="28">
        <v>17380020770</v>
      </c>
    </row>
    <row r="34" ht="13.2" spans="1:31">
      <c r="A34" s="28" t="s">
        <v>2245</v>
      </c>
      <c r="B34" s="28" t="s">
        <v>460</v>
      </c>
      <c r="C34" s="41" t="s">
        <v>2246</v>
      </c>
      <c r="D34" s="28" t="s">
        <v>2204</v>
      </c>
      <c r="E34" s="28">
        <v>13032867117</v>
      </c>
    </row>
    <row r="35" ht="13.2" spans="1:31">
      <c r="A35" s="28" t="s">
        <v>2247</v>
      </c>
      <c r="B35" s="28" t="s">
        <v>460</v>
      </c>
      <c r="C35" s="41" t="s">
        <v>2248</v>
      </c>
      <c r="D35" s="28" t="s">
        <v>2204</v>
      </c>
      <c r="E35" s="28">
        <v>19950686815</v>
      </c>
    </row>
    <row r="36" ht="13.2" spans="1:31">
      <c r="A36" s="28" t="s">
        <v>2249</v>
      </c>
      <c r="B36" s="28" t="s">
        <v>460</v>
      </c>
      <c r="C36" s="28" t="s">
        <v>2250</v>
      </c>
      <c r="D36" s="28" t="s">
        <v>2204</v>
      </c>
      <c r="E36" s="28">
        <v>15608434756</v>
      </c>
    </row>
    <row r="37" ht="13.2" spans="1:31">
      <c r="A37" s="28" t="s">
        <v>2251</v>
      </c>
      <c r="B37" s="28" t="s">
        <v>460</v>
      </c>
      <c r="C37" s="41" t="s">
        <v>2252</v>
      </c>
      <c r="D37" s="28" t="s">
        <v>2204</v>
      </c>
      <c r="E37" s="28">
        <v>18081381996</v>
      </c>
    </row>
    <row r="38" ht="13.2" spans="1:31">
      <c r="A38" s="28" t="s">
        <v>2253</v>
      </c>
      <c r="B38" s="28" t="s">
        <v>460</v>
      </c>
      <c r="C38" s="28" t="s">
        <v>2254</v>
      </c>
      <c r="D38" s="28" t="s">
        <v>2204</v>
      </c>
      <c r="E38" s="28">
        <v>18980549153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2255</v>
      </c>
      <c r="B39" s="28" t="s">
        <v>460</v>
      </c>
      <c r="C39" s="41" t="s">
        <v>2256</v>
      </c>
      <c r="D39" s="28" t="s">
        <v>2204</v>
      </c>
      <c r="E39" s="28">
        <v>13096320065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2257</v>
      </c>
      <c r="B40" s="28" t="s">
        <v>460</v>
      </c>
      <c r="C40" s="41" t="s">
        <v>2258</v>
      </c>
      <c r="D40" s="28" t="s">
        <v>2204</v>
      </c>
      <c r="E40" s="28">
        <v>15181253586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2259</v>
      </c>
      <c r="B41" s="28" t="s">
        <v>460</v>
      </c>
      <c r="C41" s="41" t="s">
        <v>2260</v>
      </c>
      <c r="D41" s="28" t="s">
        <v>2204</v>
      </c>
      <c r="E41" s="28">
        <v>15928108552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2261</v>
      </c>
      <c r="B42" s="28" t="s">
        <v>460</v>
      </c>
      <c r="C42" s="41" t="s">
        <v>2262</v>
      </c>
      <c r="D42" s="28" t="s">
        <v>2204</v>
      </c>
      <c r="E42" s="28">
        <v>13032867972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2263</v>
      </c>
      <c r="B43" s="28" t="s">
        <v>460</v>
      </c>
      <c r="C43" s="41" t="s">
        <v>2264</v>
      </c>
      <c r="D43" s="28" t="s">
        <v>2204</v>
      </c>
      <c r="E43" s="28">
        <v>17360567191</v>
      </c>
      <c r="F43" s="3"/>
      <c r="G43" s="3"/>
      <c r="W43" s="3"/>
      <c r="X43" s="3"/>
    </row>
    <row r="44" ht="13.2" spans="1:31">
      <c r="A44" s="28" t="s">
        <v>2265</v>
      </c>
      <c r="B44" s="28" t="s">
        <v>460</v>
      </c>
      <c r="C44" s="28" t="s">
        <v>2266</v>
      </c>
      <c r="D44" s="28" t="s">
        <v>2204</v>
      </c>
      <c r="E44" s="28">
        <v>18282219406</v>
      </c>
      <c r="Z44">
        <v>-1</v>
      </c>
    </row>
    <row r="45" ht="13.2" spans="1:31">
      <c r="A45" s="28" t="s">
        <v>2267</v>
      </c>
      <c r="B45" s="28" t="s">
        <v>460</v>
      </c>
      <c r="C45" s="41" t="s">
        <v>2268</v>
      </c>
      <c r="D45" s="28" t="s">
        <v>2204</v>
      </c>
      <c r="E45" s="28">
        <v>18990402105</v>
      </c>
    </row>
    <row r="46" ht="13.2" spans="1:31">
      <c r="A46" s="28" t="s">
        <v>2269</v>
      </c>
      <c r="B46" s="28" t="s">
        <v>460</v>
      </c>
      <c r="C46" s="41" t="s">
        <v>2270</v>
      </c>
      <c r="D46" s="28" t="s">
        <v>2204</v>
      </c>
      <c r="E46" s="28">
        <v>18884563748</v>
      </c>
    </row>
    <row r="47" ht="13.2" spans="1:31">
      <c r="A47" s="44" t="s">
        <v>2271</v>
      </c>
      <c r="B47" s="28" t="s">
        <v>460</v>
      </c>
      <c r="C47" s="41" t="s">
        <v>2272</v>
      </c>
      <c r="D47" s="28" t="s">
        <v>2204</v>
      </c>
      <c r="E47" s="28">
        <v>18208112665</v>
      </c>
    </row>
    <row r="48" ht="13.2" spans="1:31">
      <c r="A48" s="28" t="s">
        <v>2273</v>
      </c>
      <c r="B48" s="28" t="s">
        <v>460</v>
      </c>
      <c r="C48" s="41" t="s">
        <v>2274</v>
      </c>
      <c r="D48" s="28" t="s">
        <v>2204</v>
      </c>
      <c r="E48" s="28">
        <v>19981618687</v>
      </c>
    </row>
    <row r="49" ht="13.2" spans="1:33">
      <c r="A49" s="28" t="s">
        <v>2275</v>
      </c>
      <c r="B49" s="28" t="s">
        <v>456</v>
      </c>
      <c r="C49" s="41" t="s">
        <v>2276</v>
      </c>
      <c r="D49" s="28" t="s">
        <v>2204</v>
      </c>
      <c r="E49" s="28">
        <v>19981226847</v>
      </c>
    </row>
    <row r="50" ht="13.2" spans="1:33">
      <c r="A50" s="28" t="s">
        <v>2277</v>
      </c>
      <c r="B50" s="28" t="s">
        <v>460</v>
      </c>
      <c r="C50" s="41" t="s">
        <v>2278</v>
      </c>
      <c r="D50" s="28" t="s">
        <v>2204</v>
      </c>
      <c r="E50" s="28">
        <v>18783240383</v>
      </c>
    </row>
    <row r="51" ht="13.2" spans="1:33">
      <c r="A51" s="28" t="s">
        <v>2279</v>
      </c>
      <c r="B51" s="28" t="s">
        <v>456</v>
      </c>
      <c r="C51" s="41" t="s">
        <v>2280</v>
      </c>
      <c r="D51" s="28" t="s">
        <v>2204</v>
      </c>
      <c r="E51" s="28">
        <v>15283427528</v>
      </c>
    </row>
    <row r="52" ht="13.2" spans="1:33">
      <c r="A52" s="28" t="s">
        <v>2281</v>
      </c>
      <c r="B52" s="28" t="s">
        <v>460</v>
      </c>
      <c r="C52" s="41" t="s">
        <v>2282</v>
      </c>
      <c r="D52" s="28" t="s">
        <v>2204</v>
      </c>
      <c r="E52" s="28">
        <v>19113874014</v>
      </c>
    </row>
    <row r="53" ht="13.2" spans="1:33">
      <c r="A53" s="28" t="s">
        <v>2283</v>
      </c>
      <c r="B53" s="28" t="s">
        <v>460</v>
      </c>
      <c r="C53" s="41" t="s">
        <v>2284</v>
      </c>
      <c r="D53" s="28" t="s">
        <v>2204</v>
      </c>
      <c r="E53" s="28">
        <v>13088249531</v>
      </c>
    </row>
    <row r="54" ht="13.2" spans="1:33">
      <c r="A54" s="28" t="s">
        <v>2285</v>
      </c>
      <c r="B54" s="28" t="s">
        <v>460</v>
      </c>
      <c r="C54" s="41" t="s">
        <v>2286</v>
      </c>
      <c r="D54" s="28" t="s">
        <v>2204</v>
      </c>
      <c r="E54" s="28">
        <v>17378757119</v>
      </c>
    </row>
    <row r="55" ht="13.2" spans="1:33">
      <c r="A55" s="28" t="s">
        <v>2287</v>
      </c>
      <c r="B55" s="28" t="s">
        <v>460</v>
      </c>
      <c r="C55" s="41" t="s">
        <v>2288</v>
      </c>
      <c r="D55" s="28" t="s">
        <v>2204</v>
      </c>
      <c r="E55" s="28">
        <v>17369064318</v>
      </c>
    </row>
    <row r="56" ht="13.2" spans="1:33">
      <c r="A56" s="28" t="s">
        <v>2289</v>
      </c>
      <c r="B56" s="28" t="s">
        <v>460</v>
      </c>
      <c r="C56" s="41" t="s">
        <v>2290</v>
      </c>
      <c r="D56" s="28" t="s">
        <v>2204</v>
      </c>
      <c r="E56" s="28">
        <v>15983259904</v>
      </c>
    </row>
    <row r="57" ht="13.2" spans="1:33">
      <c r="A57" s="28" t="s">
        <v>2291</v>
      </c>
      <c r="B57" s="28" t="s">
        <v>460</v>
      </c>
      <c r="C57" s="41" t="s">
        <v>2292</v>
      </c>
      <c r="D57" s="28" t="s">
        <v>2204</v>
      </c>
      <c r="E57" s="28">
        <v>18111756801</v>
      </c>
      <c r="L57" s="24"/>
    </row>
    <row r="58" ht="13.2" spans="1:33">
      <c r="A58" s="28" t="s">
        <v>2293</v>
      </c>
      <c r="B58" s="28" t="s">
        <v>460</v>
      </c>
      <c r="C58" s="41" t="s">
        <v>2294</v>
      </c>
      <c r="D58" s="28" t="s">
        <v>2204</v>
      </c>
      <c r="E58" s="28">
        <v>17780377780</v>
      </c>
    </row>
    <row r="59" ht="13.2" spans="1:33">
      <c r="A59" s="28" t="s">
        <v>2295</v>
      </c>
      <c r="B59" s="28" t="s">
        <v>460</v>
      </c>
      <c r="C59" s="41" t="s">
        <v>2296</v>
      </c>
      <c r="D59" s="28" t="s">
        <v>2204</v>
      </c>
      <c r="E59" s="28">
        <v>15351415083</v>
      </c>
      <c r="J59" s="9"/>
      <c r="AG59">
        <v>-1</v>
      </c>
    </row>
    <row r="60" ht="13.2" spans="1:33">
      <c r="A60" s="28" t="s">
        <v>2297</v>
      </c>
      <c r="B60" s="28" t="s">
        <v>460</v>
      </c>
      <c r="C60" s="41" t="s">
        <v>2298</v>
      </c>
      <c r="D60" s="28" t="s">
        <v>2204</v>
      </c>
      <c r="E60" s="28">
        <v>18884314508</v>
      </c>
      <c r="AC60">
        <v>-1</v>
      </c>
    </row>
    <row r="61" ht="20.25" customHeight="1" spans="1:33">
      <c r="A61" s="28" t="s">
        <v>2299</v>
      </c>
      <c r="B61" s="28" t="s">
        <v>460</v>
      </c>
      <c r="C61" s="28" t="s">
        <v>2300</v>
      </c>
      <c r="D61" s="28" t="s">
        <v>2204</v>
      </c>
      <c r="E61" s="28">
        <v>17780054759</v>
      </c>
    </row>
    <row r="62" ht="13.2" spans="1:33">
      <c r="F62" s="3" t="s">
        <v>10</v>
      </c>
      <c r="G62" s="3"/>
    </row>
    <row r="63" ht="13.2" spans="1:33">
      <c r="F63" s="3" t="s">
        <v>8</v>
      </c>
      <c r="G63" s="3"/>
    </row>
    <row r="64" ht="13.2" spans="1:33">
      <c r="F64" s="3" t="s">
        <v>9</v>
      </c>
      <c r="G64" s="3"/>
    </row>
    <row r="65" ht="13.2" spans="6:7">
      <c r="F65" s="3" t="s">
        <v>11</v>
      </c>
      <c r="G65" s="3"/>
    </row>
    <row r="66" ht="13.2" spans="6:7">
      <c r="F66" s="3" t="s">
        <v>12</v>
      </c>
      <c r="G66" s="3"/>
    </row>
    <row r="67" ht="13.2" spans="6:7">
      <c r="F67" t="s">
        <v>2301</v>
      </c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8"/>
  <dimension ref="A1:AH61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8" max="8" width="16.3240740740741" customWidth="1"/>
    <col min="9" max="9" width="13.8888888888889" customWidth="1"/>
  </cols>
  <sheetData>
    <row r="1" ht="15.6" spans="1:34">
      <c r="A1" s="16" t="s">
        <v>2302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6</v>
      </c>
      <c r="H3" s="3"/>
      <c r="I3" s="3"/>
      <c r="J3" s="7"/>
      <c r="K3" s="3"/>
      <c r="L3" s="7">
        <v>3</v>
      </c>
      <c r="M3" s="7">
        <v>-3</v>
      </c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>
        <v>3</v>
      </c>
      <c r="AA3" s="6"/>
      <c r="AH3">
        <v>3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3</v>
      </c>
      <c r="H4" s="3"/>
      <c r="I4" s="3"/>
      <c r="J4" s="3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7"/>
      <c r="Z4" s="3"/>
      <c r="AA4" s="6"/>
      <c r="AH4">
        <v>3</v>
      </c>
    </row>
    <row r="5" ht="60.5" customHeight="1" spans="1:34">
      <c r="A5" s="5"/>
      <c r="B5" s="5"/>
      <c r="C5" s="5"/>
      <c r="D5" s="5"/>
      <c r="E5" s="5"/>
      <c r="F5" s="3" t="s">
        <v>10</v>
      </c>
      <c r="G5" s="3">
        <f>SUM(H5:AH5)</f>
        <v>-1</v>
      </c>
      <c r="H5" s="3"/>
      <c r="I5" s="3"/>
      <c r="J5" s="31">
        <v>-1</v>
      </c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7"/>
      <c r="U6" s="3"/>
      <c r="V6" s="3"/>
      <c r="W6" s="3"/>
      <c r="X6" s="3"/>
      <c r="Y6" s="7"/>
      <c r="Z6" s="7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2229</v>
      </c>
      <c r="B13" s="28" t="s">
        <v>460</v>
      </c>
      <c r="C13" s="41" t="s">
        <v>2303</v>
      </c>
      <c r="D13" s="28" t="s">
        <v>2304</v>
      </c>
      <c r="E13" s="28">
        <v>19915661331</v>
      </c>
      <c r="F13" s="9"/>
      <c r="G13" s="9"/>
    </row>
    <row r="14" ht="13.2" spans="1:34">
      <c r="A14" s="28" t="s">
        <v>2305</v>
      </c>
      <c r="B14" s="28" t="s">
        <v>460</v>
      </c>
      <c r="C14" s="41" t="s">
        <v>2306</v>
      </c>
      <c r="D14" s="28" t="s">
        <v>2304</v>
      </c>
      <c r="E14" s="28">
        <v>18828819853</v>
      </c>
      <c r="F14" s="9"/>
      <c r="G14" s="9"/>
      <c r="L14">
        <v>-1</v>
      </c>
    </row>
    <row r="15" ht="13.2" spans="1:34">
      <c r="A15" s="28" t="s">
        <v>2307</v>
      </c>
      <c r="B15" s="28" t="s">
        <v>460</v>
      </c>
      <c r="C15" s="41" t="s">
        <v>2308</v>
      </c>
      <c r="D15" s="28" t="s">
        <v>2304</v>
      </c>
      <c r="E15" s="28">
        <v>19383238293</v>
      </c>
      <c r="F15" s="9"/>
      <c r="G15" s="9"/>
    </row>
    <row r="16" ht="13.2" spans="1:34">
      <c r="A16" s="28" t="s">
        <v>2309</v>
      </c>
      <c r="B16" s="28" t="s">
        <v>456</v>
      </c>
      <c r="C16" s="41" t="s">
        <v>2310</v>
      </c>
      <c r="D16" s="28" t="s">
        <v>2304</v>
      </c>
      <c r="E16" s="28">
        <v>18783717286</v>
      </c>
      <c r="F16" s="9"/>
      <c r="G16" s="9"/>
    </row>
    <row r="17" ht="13.2" spans="1:19">
      <c r="A17" s="28" t="s">
        <v>2311</v>
      </c>
      <c r="B17" s="28" t="s">
        <v>456</v>
      </c>
      <c r="C17" s="41" t="s">
        <v>2312</v>
      </c>
      <c r="D17" s="28" t="s">
        <v>2304</v>
      </c>
      <c r="E17" s="28">
        <v>13550181984</v>
      </c>
      <c r="F17" s="9"/>
      <c r="G17" s="9"/>
    </row>
    <row r="18" ht="13.2" spans="1:19">
      <c r="A18" s="28" t="s">
        <v>2313</v>
      </c>
      <c r="B18" s="28" t="s">
        <v>460</v>
      </c>
      <c r="C18" s="41" t="s">
        <v>2314</v>
      </c>
      <c r="D18" s="28" t="s">
        <v>2304</v>
      </c>
      <c r="E18" s="28">
        <v>13032866995</v>
      </c>
    </row>
    <row r="19" ht="13.2" spans="1:19">
      <c r="A19" s="28" t="s">
        <v>2315</v>
      </c>
      <c r="B19" s="28" t="s">
        <v>460</v>
      </c>
      <c r="C19" s="41" t="s">
        <v>2316</v>
      </c>
      <c r="D19" s="28" t="s">
        <v>2304</v>
      </c>
      <c r="E19" s="28">
        <v>13689024165</v>
      </c>
    </row>
    <row r="20" ht="13.2" spans="1:19">
      <c r="A20" s="28" t="s">
        <v>2317</v>
      </c>
      <c r="B20" s="28" t="s">
        <v>460</v>
      </c>
      <c r="C20" s="41" t="s">
        <v>2318</v>
      </c>
      <c r="D20" s="28" t="s">
        <v>2304</v>
      </c>
      <c r="E20" s="28">
        <v>13038180906</v>
      </c>
    </row>
    <row r="21" ht="13.2" spans="1:19">
      <c r="A21" s="28" t="s">
        <v>2319</v>
      </c>
      <c r="B21" s="28" t="s">
        <v>460</v>
      </c>
      <c r="C21" s="41" t="s">
        <v>2320</v>
      </c>
      <c r="D21" s="28" t="s">
        <v>2304</v>
      </c>
      <c r="E21" s="28">
        <v>17784297663</v>
      </c>
    </row>
    <row r="22" ht="13.2" spans="1:19">
      <c r="A22" s="28" t="s">
        <v>2321</v>
      </c>
      <c r="B22" s="28" t="s">
        <v>460</v>
      </c>
      <c r="C22" s="41" t="s">
        <v>2322</v>
      </c>
      <c r="D22" s="28" t="s">
        <v>2304</v>
      </c>
      <c r="E22" s="28">
        <v>19950870396</v>
      </c>
    </row>
    <row r="23" ht="13.2" spans="1:19">
      <c r="A23" s="28" t="s">
        <v>2323</v>
      </c>
      <c r="B23" s="28" t="s">
        <v>460</v>
      </c>
      <c r="C23" s="41" t="s">
        <v>2324</v>
      </c>
      <c r="D23" s="28" t="s">
        <v>2304</v>
      </c>
      <c r="E23" s="28">
        <v>16764050751</v>
      </c>
    </row>
    <row r="24" ht="13.2" spans="1:19">
      <c r="A24" s="28" t="s">
        <v>2325</v>
      </c>
      <c r="B24" s="28" t="s">
        <v>460</v>
      </c>
      <c r="C24" s="41" t="s">
        <v>2326</v>
      </c>
      <c r="D24" s="28" t="s">
        <v>2304</v>
      </c>
      <c r="E24" s="28">
        <v>19980564584</v>
      </c>
    </row>
    <row r="25" ht="13.2" spans="1:19">
      <c r="A25" s="28" t="s">
        <v>2327</v>
      </c>
      <c r="B25" s="28" t="s">
        <v>460</v>
      </c>
      <c r="C25" s="41" t="s">
        <v>2328</v>
      </c>
      <c r="D25" s="28" t="s">
        <v>2304</v>
      </c>
      <c r="E25" s="28">
        <v>18180569387</v>
      </c>
    </row>
    <row r="26" ht="13.2" spans="1:19">
      <c r="A26" s="28" t="s">
        <v>2329</v>
      </c>
      <c r="B26" s="28" t="s">
        <v>460</v>
      </c>
      <c r="C26" s="41" t="s">
        <v>2330</v>
      </c>
      <c r="D26" s="28" t="s">
        <v>2304</v>
      </c>
      <c r="E26" s="28">
        <v>18884526605</v>
      </c>
      <c r="O26" s="3"/>
    </row>
    <row r="27" ht="13.2" spans="1:19">
      <c r="A27" s="28" t="s">
        <v>2331</v>
      </c>
      <c r="B27" s="28" t="s">
        <v>460</v>
      </c>
      <c r="C27" s="41" t="s">
        <v>2332</v>
      </c>
      <c r="D27" s="28" t="s">
        <v>2304</v>
      </c>
      <c r="E27" s="28">
        <v>18200364307</v>
      </c>
      <c r="S27">
        <v>-1</v>
      </c>
    </row>
    <row r="28" ht="13.2" spans="1:19">
      <c r="A28" s="28" t="s">
        <v>2333</v>
      </c>
      <c r="B28" s="28" t="s">
        <v>460</v>
      </c>
      <c r="C28" s="41" t="s">
        <v>2334</v>
      </c>
      <c r="D28" s="28" t="s">
        <v>2304</v>
      </c>
      <c r="E28" s="28">
        <v>15708376747</v>
      </c>
      <c r="I28" s="3"/>
    </row>
    <row r="29" ht="13.2" spans="1:19">
      <c r="A29" s="28" t="s">
        <v>2335</v>
      </c>
      <c r="B29" s="28" t="s">
        <v>460</v>
      </c>
      <c r="C29" s="41" t="s">
        <v>2336</v>
      </c>
      <c r="D29" s="28" t="s">
        <v>2304</v>
      </c>
      <c r="E29" s="28">
        <v>18808274229</v>
      </c>
    </row>
    <row r="30" ht="13.2" spans="1:19">
      <c r="A30" s="28" t="s">
        <v>2337</v>
      </c>
      <c r="B30" s="28" t="s">
        <v>460</v>
      </c>
      <c r="C30" s="41" t="s">
        <v>2338</v>
      </c>
      <c r="D30" s="28" t="s">
        <v>2304</v>
      </c>
      <c r="E30" s="28">
        <v>13032869807</v>
      </c>
      <c r="I30" s="3"/>
    </row>
    <row r="31" ht="13.2" spans="1:19">
      <c r="A31" s="28" t="s">
        <v>2339</v>
      </c>
      <c r="B31" s="28" t="s">
        <v>460</v>
      </c>
      <c r="C31" s="41" t="s">
        <v>2340</v>
      </c>
      <c r="D31" s="28" t="s">
        <v>2304</v>
      </c>
      <c r="E31" s="28">
        <v>18581780539</v>
      </c>
    </row>
    <row r="32" ht="13.2" spans="1:19">
      <c r="A32" s="28" t="s">
        <v>2341</v>
      </c>
      <c r="B32" s="28" t="s">
        <v>460</v>
      </c>
      <c r="C32" s="41" t="s">
        <v>2342</v>
      </c>
      <c r="D32" s="28" t="s">
        <v>2304</v>
      </c>
      <c r="E32" s="28">
        <v>17390407858</v>
      </c>
    </row>
    <row r="33" ht="13.2" spans="1:31">
      <c r="A33" s="28" t="s">
        <v>2343</v>
      </c>
      <c r="B33" s="28" t="s">
        <v>460</v>
      </c>
      <c r="C33" s="41" t="s">
        <v>2344</v>
      </c>
      <c r="D33" s="28" t="s">
        <v>2304</v>
      </c>
      <c r="E33" s="28">
        <v>18081078776</v>
      </c>
      <c r="L33" s="23"/>
      <c r="M33" s="23"/>
      <c r="AB33">
        <v>-1</v>
      </c>
    </row>
    <row r="34" ht="13.2" spans="1:31">
      <c r="A34" s="28" t="s">
        <v>2345</v>
      </c>
      <c r="B34" s="28" t="s">
        <v>460</v>
      </c>
      <c r="C34" s="41" t="s">
        <v>2346</v>
      </c>
      <c r="D34" s="28" t="s">
        <v>2304</v>
      </c>
      <c r="E34" s="28">
        <v>13989258270</v>
      </c>
    </row>
    <row r="35" ht="13.2" spans="1:31">
      <c r="A35" s="28" t="s">
        <v>2347</v>
      </c>
      <c r="B35" s="28" t="s">
        <v>460</v>
      </c>
      <c r="C35" s="41" t="s">
        <v>2348</v>
      </c>
      <c r="D35" s="28" t="s">
        <v>2304</v>
      </c>
      <c r="E35" s="28">
        <v>18028563573</v>
      </c>
    </row>
    <row r="36" ht="13.2" spans="1:31">
      <c r="A36" s="28" t="s">
        <v>2349</v>
      </c>
      <c r="B36" s="28" t="s">
        <v>460</v>
      </c>
      <c r="C36" s="41" t="s">
        <v>2350</v>
      </c>
      <c r="D36" s="28" t="s">
        <v>2304</v>
      </c>
      <c r="E36" s="28">
        <v>17780340524</v>
      </c>
    </row>
    <row r="37" ht="13.2" spans="1:31">
      <c r="A37" s="44" t="s">
        <v>2351</v>
      </c>
      <c r="B37" s="28" t="s">
        <v>460</v>
      </c>
      <c r="C37" s="41" t="s">
        <v>2352</v>
      </c>
      <c r="D37" s="28" t="s">
        <v>2304</v>
      </c>
      <c r="E37" s="28">
        <v>18111338198</v>
      </c>
      <c r="N37">
        <v>-1</v>
      </c>
    </row>
    <row r="38" ht="13.2" spans="1:31">
      <c r="A38" s="28" t="s">
        <v>2353</v>
      </c>
      <c r="B38" s="28" t="s">
        <v>460</v>
      </c>
      <c r="C38" s="41" t="s">
        <v>2354</v>
      </c>
      <c r="D38" s="28" t="s">
        <v>2304</v>
      </c>
      <c r="E38" s="28">
        <v>19161801248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2355</v>
      </c>
      <c r="B39" s="28" t="s">
        <v>456</v>
      </c>
      <c r="C39" s="41" t="s">
        <v>2356</v>
      </c>
      <c r="D39" s="28" t="s">
        <v>2304</v>
      </c>
      <c r="E39" s="28">
        <v>13032869076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2357</v>
      </c>
      <c r="B40" s="28" t="s">
        <v>460</v>
      </c>
      <c r="C40" s="41" t="s">
        <v>2358</v>
      </c>
      <c r="D40" s="28" t="s">
        <v>2304</v>
      </c>
      <c r="E40" s="28">
        <v>13032869032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2359</v>
      </c>
      <c r="B41" s="28" t="s">
        <v>460</v>
      </c>
      <c r="C41" s="28" t="s">
        <v>2360</v>
      </c>
      <c r="D41" s="28" t="s">
        <v>2304</v>
      </c>
      <c r="E41" s="28">
        <v>15183617075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2361</v>
      </c>
      <c r="B42" s="28" t="s">
        <v>460</v>
      </c>
      <c r="C42" s="41" t="s">
        <v>2362</v>
      </c>
      <c r="D42" s="28" t="s">
        <v>2304</v>
      </c>
      <c r="E42" s="28">
        <v>18892885548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2363</v>
      </c>
      <c r="B43" s="28" t="s">
        <v>460</v>
      </c>
      <c r="C43" s="41" t="s">
        <v>2364</v>
      </c>
      <c r="D43" s="28" t="s">
        <v>2304</v>
      </c>
      <c r="E43" s="28">
        <v>13348800385</v>
      </c>
      <c r="F43" s="3"/>
      <c r="G43" s="3"/>
      <c r="W43" s="3"/>
      <c r="X43" s="3"/>
    </row>
    <row r="44" ht="13.2" spans="1:31">
      <c r="A44" s="28" t="s">
        <v>2365</v>
      </c>
      <c r="B44" s="28" t="s">
        <v>460</v>
      </c>
      <c r="C44" s="28" t="s">
        <v>2366</v>
      </c>
      <c r="D44" s="28" t="s">
        <v>2304</v>
      </c>
      <c r="E44" s="28">
        <v>18408113225</v>
      </c>
    </row>
    <row r="45" ht="13.2" spans="1:31">
      <c r="A45" s="28" t="s">
        <v>2367</v>
      </c>
      <c r="B45" s="28" t="s">
        <v>460</v>
      </c>
      <c r="C45" s="41" t="s">
        <v>2368</v>
      </c>
      <c r="D45" s="28" t="s">
        <v>2304</v>
      </c>
      <c r="E45" s="28">
        <v>13096320871</v>
      </c>
    </row>
    <row r="46" ht="13.2" spans="1:31">
      <c r="A46" s="28" t="s">
        <v>2369</v>
      </c>
      <c r="B46" s="28" t="s">
        <v>460</v>
      </c>
      <c r="C46" s="41" t="s">
        <v>2370</v>
      </c>
      <c r="D46" s="28" t="s">
        <v>2304</v>
      </c>
      <c r="E46" s="28">
        <v>18982335137</v>
      </c>
    </row>
    <row r="47" ht="13.2" spans="1:31">
      <c r="A47" s="28" t="s">
        <v>2371</v>
      </c>
      <c r="B47" s="28" t="s">
        <v>460</v>
      </c>
      <c r="C47" s="41" t="s">
        <v>2372</v>
      </c>
      <c r="D47" s="28" t="s">
        <v>2304</v>
      </c>
      <c r="E47" s="28">
        <v>13183873767</v>
      </c>
      <c r="M47">
        <v>-1</v>
      </c>
    </row>
    <row r="48" ht="13.2" spans="1:31">
      <c r="A48" s="28" t="s">
        <v>2373</v>
      </c>
      <c r="B48" s="28" t="s">
        <v>460</v>
      </c>
      <c r="C48" s="41" t="s">
        <v>2374</v>
      </c>
      <c r="D48" s="28" t="s">
        <v>2304</v>
      </c>
      <c r="E48" s="28">
        <v>15183627664</v>
      </c>
    </row>
    <row r="49" ht="13.2" spans="1:20">
      <c r="A49" s="28" t="s">
        <v>2375</v>
      </c>
      <c r="B49" s="28" t="s">
        <v>460</v>
      </c>
      <c r="C49" s="41" t="s">
        <v>2376</v>
      </c>
      <c r="D49" s="28" t="s">
        <v>2304</v>
      </c>
      <c r="E49" s="28">
        <v>13668248334</v>
      </c>
    </row>
    <row r="50" ht="13.2" spans="1:20">
      <c r="A50" s="28" t="s">
        <v>2377</v>
      </c>
      <c r="B50" s="28" t="s">
        <v>460</v>
      </c>
      <c r="C50" s="41" t="s">
        <v>2378</v>
      </c>
      <c r="D50" s="28" t="s">
        <v>2304</v>
      </c>
      <c r="E50" s="28">
        <v>19983573823</v>
      </c>
    </row>
    <row r="51" ht="13.2" spans="1:20">
      <c r="A51" s="28" t="s">
        <v>2379</v>
      </c>
      <c r="B51" s="28" t="s">
        <v>460</v>
      </c>
      <c r="C51" s="28" t="s">
        <v>2380</v>
      </c>
      <c r="D51" s="28" t="s">
        <v>2304</v>
      </c>
      <c r="E51" s="28">
        <v>18784360871</v>
      </c>
    </row>
    <row r="52" ht="13.2" spans="1:20">
      <c r="A52" s="28" t="s">
        <v>2381</v>
      </c>
      <c r="B52" s="28" t="s">
        <v>460</v>
      </c>
      <c r="C52" s="28" t="s">
        <v>2382</v>
      </c>
      <c r="D52" s="28" t="s">
        <v>2304</v>
      </c>
      <c r="E52" s="28">
        <v>18728907036</v>
      </c>
    </row>
    <row r="53" ht="13.2" spans="1:20">
      <c r="A53" s="28" t="s">
        <v>2383</v>
      </c>
      <c r="B53" s="28" t="s">
        <v>460</v>
      </c>
      <c r="C53" s="41" t="s">
        <v>2384</v>
      </c>
      <c r="D53" s="28" t="s">
        <v>2304</v>
      </c>
      <c r="E53" s="28">
        <v>13550153371</v>
      </c>
      <c r="H53" t="s">
        <v>2385</v>
      </c>
    </row>
    <row r="54" ht="13.2" spans="1:20">
      <c r="A54" s="28" t="s">
        <v>2386</v>
      </c>
      <c r="B54" s="28" t="s">
        <v>460</v>
      </c>
      <c r="C54" s="41" t="s">
        <v>2387</v>
      </c>
      <c r="D54" s="28" t="s">
        <v>2304</v>
      </c>
      <c r="E54" s="28">
        <v>13096325219</v>
      </c>
      <c r="T54">
        <v>-1</v>
      </c>
    </row>
    <row r="55" ht="13.2" spans="1:20">
      <c r="A55" s="28" t="s">
        <v>2388</v>
      </c>
      <c r="B55" s="28" t="s">
        <v>460</v>
      </c>
      <c r="C55" s="41" t="s">
        <v>2389</v>
      </c>
      <c r="D55" s="28" t="s">
        <v>2304</v>
      </c>
      <c r="E55" s="28">
        <v>17336816943</v>
      </c>
    </row>
    <row r="56" ht="13.2" spans="1:20">
      <c r="A56" s="28" t="s">
        <v>2390</v>
      </c>
      <c r="B56" s="28" t="s">
        <v>460</v>
      </c>
      <c r="C56" s="41" t="s">
        <v>2391</v>
      </c>
      <c r="D56" s="28" t="s">
        <v>2304</v>
      </c>
      <c r="E56" s="28">
        <v>15983749471</v>
      </c>
    </row>
    <row r="57" ht="13.2" spans="1:20">
      <c r="F57" s="3" t="s">
        <v>10</v>
      </c>
      <c r="G57" s="3"/>
    </row>
    <row r="58" ht="13.2" spans="1:20">
      <c r="F58" s="3" t="s">
        <v>8</v>
      </c>
      <c r="G58" s="3"/>
    </row>
    <row r="59" ht="13.2" spans="1:20">
      <c r="F59" s="3" t="s">
        <v>9</v>
      </c>
      <c r="G59" s="3"/>
    </row>
    <row r="60" ht="13.2" spans="1:20">
      <c r="F60" s="3" t="s">
        <v>11</v>
      </c>
      <c r="G60" s="3"/>
    </row>
    <row r="61" ht="13.2" spans="1:20">
      <c r="F61" s="3" t="s">
        <v>12</v>
      </c>
      <c r="G61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9"/>
  <dimension ref="A1:AH56"/>
  <sheetViews>
    <sheetView topLeftCell="B1" workbookViewId="0">
      <selection activeCell="A1" sqref="A1:E1"/>
    </sheetView>
  </sheetViews>
  <sheetFormatPr defaultColWidth="14" defaultRowHeight="18" customHeight="1"/>
  <cols>
    <col min="1" max="5" width="20.712962962963" customWidth="1"/>
    <col min="23" max="23" width="13.3703703703704" customWidth="1"/>
  </cols>
  <sheetData>
    <row r="1" ht="15.6" spans="1:34">
      <c r="A1" s="16" t="s">
        <v>2392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62.45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7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1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7"/>
      <c r="Y6" s="7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2393</v>
      </c>
      <c r="B13" s="28" t="s">
        <v>460</v>
      </c>
      <c r="C13" s="41" t="s">
        <v>2394</v>
      </c>
      <c r="D13" s="28" t="s">
        <v>2395</v>
      </c>
      <c r="E13" s="28">
        <v>18882115671</v>
      </c>
      <c r="F13" s="3"/>
      <c r="G13" s="3"/>
    </row>
    <row r="14" ht="13.2" spans="1:34">
      <c r="A14" s="28" t="s">
        <v>2396</v>
      </c>
      <c r="B14" s="28" t="s">
        <v>460</v>
      </c>
      <c r="C14" s="41" t="s">
        <v>2397</v>
      </c>
      <c r="D14" s="28" t="s">
        <v>2395</v>
      </c>
      <c r="E14" s="28">
        <v>18408106752</v>
      </c>
      <c r="F14" s="3"/>
      <c r="G14" s="3"/>
    </row>
    <row r="15" ht="13.2" spans="1:34">
      <c r="A15" s="28" t="s">
        <v>344</v>
      </c>
      <c r="B15" s="28" t="s">
        <v>460</v>
      </c>
      <c r="C15" s="41" t="s">
        <v>2398</v>
      </c>
      <c r="D15" s="28" t="s">
        <v>2395</v>
      </c>
      <c r="E15" s="28">
        <v>19136299360</v>
      </c>
      <c r="F15" s="3"/>
      <c r="G15" s="3"/>
      <c r="Z15"/>
    </row>
    <row r="16" ht="13.2" spans="1:34">
      <c r="A16" s="28" t="s">
        <v>2399</v>
      </c>
      <c r="B16" s="28" t="s">
        <v>460</v>
      </c>
      <c r="C16" s="28" t="s">
        <v>2400</v>
      </c>
      <c r="D16" s="28" t="s">
        <v>2395</v>
      </c>
      <c r="E16" s="28">
        <v>18482266410</v>
      </c>
      <c r="F16" s="3"/>
      <c r="G16" s="3"/>
      <c r="Y16">
        <v>-1</v>
      </c>
    </row>
    <row r="17" ht="13.2" spans="1:15">
      <c r="A17" s="28" t="s">
        <v>2401</v>
      </c>
      <c r="B17" s="28" t="s">
        <v>460</v>
      </c>
      <c r="C17" s="41" t="s">
        <v>2402</v>
      </c>
      <c r="D17" s="28" t="s">
        <v>2395</v>
      </c>
      <c r="E17" s="28">
        <v>18383925477</v>
      </c>
      <c r="F17" s="3"/>
      <c r="G17" s="3"/>
    </row>
    <row r="18" ht="13.2" spans="1:15">
      <c r="A18" s="28" t="s">
        <v>2403</v>
      </c>
      <c r="B18" s="28" t="s">
        <v>460</v>
      </c>
      <c r="C18" s="41" t="s">
        <v>2404</v>
      </c>
      <c r="D18" s="28" t="s">
        <v>2395</v>
      </c>
      <c r="E18" s="28">
        <v>13778996507</v>
      </c>
    </row>
    <row r="19" ht="13.2" spans="1:15">
      <c r="A19" s="28" t="s">
        <v>2405</v>
      </c>
      <c r="B19" s="28" t="s">
        <v>460</v>
      </c>
      <c r="C19" s="41" t="s">
        <v>2406</v>
      </c>
      <c r="D19" s="28" t="s">
        <v>2395</v>
      </c>
      <c r="E19" s="28">
        <v>19882142553</v>
      </c>
    </row>
    <row r="20" ht="13.2" spans="1:15">
      <c r="A20" s="28" t="s">
        <v>2407</v>
      </c>
      <c r="B20" s="28" t="s">
        <v>460</v>
      </c>
      <c r="C20" s="41" t="s">
        <v>2408</v>
      </c>
      <c r="D20" s="28" t="s">
        <v>2395</v>
      </c>
      <c r="E20" s="28">
        <v>18783673579</v>
      </c>
    </row>
    <row r="21" ht="13.2" spans="1:15">
      <c r="A21" s="28" t="s">
        <v>2409</v>
      </c>
      <c r="B21" s="28" t="s">
        <v>460</v>
      </c>
      <c r="C21" s="41" t="s">
        <v>2410</v>
      </c>
      <c r="D21" s="28" t="s">
        <v>2395</v>
      </c>
      <c r="E21" s="28">
        <v>18228979064</v>
      </c>
    </row>
    <row r="22" ht="13.2" spans="1:15">
      <c r="A22" s="28" t="s">
        <v>2411</v>
      </c>
      <c r="B22" s="28" t="s">
        <v>460</v>
      </c>
      <c r="C22" s="41" t="s">
        <v>2412</v>
      </c>
      <c r="D22" s="28" t="s">
        <v>2395</v>
      </c>
      <c r="E22" s="28">
        <v>13342753413</v>
      </c>
    </row>
    <row r="23" ht="13.2" spans="1:15">
      <c r="A23" s="28" t="s">
        <v>2413</v>
      </c>
      <c r="B23" s="28" t="s">
        <v>460</v>
      </c>
      <c r="C23" s="41" t="s">
        <v>2414</v>
      </c>
      <c r="D23" s="28" t="s">
        <v>2395</v>
      </c>
      <c r="E23" s="28">
        <v>15123190054</v>
      </c>
    </row>
    <row r="24" ht="13.2" spans="1:15">
      <c r="A24" s="28" t="s">
        <v>2415</v>
      </c>
      <c r="B24" s="28" t="s">
        <v>460</v>
      </c>
      <c r="C24" s="41" t="s">
        <v>2416</v>
      </c>
      <c r="D24" s="28" t="s">
        <v>2395</v>
      </c>
      <c r="E24" s="28">
        <v>17380656289</v>
      </c>
    </row>
    <row r="25" ht="13.2" spans="1:15">
      <c r="A25" s="28" t="s">
        <v>2417</v>
      </c>
      <c r="B25" s="28" t="s">
        <v>460</v>
      </c>
      <c r="C25" s="41" t="s">
        <v>2418</v>
      </c>
      <c r="D25" s="28" t="s">
        <v>2395</v>
      </c>
      <c r="E25" s="28">
        <v>18615791979</v>
      </c>
    </row>
    <row r="26" ht="13.2" spans="1:15">
      <c r="A26" s="28" t="s">
        <v>2419</v>
      </c>
      <c r="B26" s="28" t="s">
        <v>460</v>
      </c>
      <c r="C26" s="41" t="s">
        <v>2420</v>
      </c>
      <c r="D26" s="28" t="s">
        <v>2395</v>
      </c>
      <c r="E26" s="28">
        <v>15982411686</v>
      </c>
      <c r="O26" s="3"/>
    </row>
    <row r="27" ht="13.2" spans="1:15">
      <c r="A27" s="28" t="s">
        <v>2421</v>
      </c>
      <c r="B27" s="28" t="s">
        <v>460</v>
      </c>
      <c r="C27" s="41" t="s">
        <v>2422</v>
      </c>
      <c r="D27" s="28" t="s">
        <v>2395</v>
      </c>
      <c r="E27" s="28">
        <v>13679033781</v>
      </c>
    </row>
    <row r="28" ht="13.2" spans="1:15">
      <c r="A28" s="28" t="s">
        <v>2423</v>
      </c>
      <c r="B28" s="28" t="s">
        <v>460</v>
      </c>
      <c r="C28" s="28" t="s">
        <v>2424</v>
      </c>
      <c r="D28" s="28" t="s">
        <v>2395</v>
      </c>
      <c r="E28" s="28">
        <v>17781436928</v>
      </c>
      <c r="I28" s="3"/>
    </row>
    <row r="29" ht="13.2" spans="1:15">
      <c r="A29" s="28" t="s">
        <v>2425</v>
      </c>
      <c r="B29" s="28" t="s">
        <v>460</v>
      </c>
      <c r="C29" s="41" t="s">
        <v>2426</v>
      </c>
      <c r="D29" s="28" t="s">
        <v>2395</v>
      </c>
      <c r="E29" s="28">
        <v>18828039024</v>
      </c>
    </row>
    <row r="30" ht="13.2" spans="1:15">
      <c r="A30" s="28" t="s">
        <v>2427</v>
      </c>
      <c r="B30" s="28" t="s">
        <v>460</v>
      </c>
      <c r="C30" s="41" t="s">
        <v>2428</v>
      </c>
      <c r="D30" s="28" t="s">
        <v>2395</v>
      </c>
      <c r="E30" s="28">
        <v>18708418569</v>
      </c>
      <c r="I30" s="3"/>
    </row>
    <row r="31" ht="13.2" spans="1:15">
      <c r="A31" s="28" t="s">
        <v>2429</v>
      </c>
      <c r="B31" s="28" t="s">
        <v>460</v>
      </c>
      <c r="C31" s="41" t="s">
        <v>2430</v>
      </c>
      <c r="D31" s="28" t="s">
        <v>2395</v>
      </c>
      <c r="E31" s="28">
        <v>18481239649</v>
      </c>
    </row>
    <row r="32" ht="13.2" spans="1:15">
      <c r="A32" s="28" t="s">
        <v>2431</v>
      </c>
      <c r="B32" s="28" t="s">
        <v>460</v>
      </c>
      <c r="C32" s="28" t="s">
        <v>2432</v>
      </c>
      <c r="D32" s="28" t="s">
        <v>2395</v>
      </c>
      <c r="E32" s="28">
        <v>13540065819</v>
      </c>
    </row>
    <row r="33" ht="13.2" spans="1:31">
      <c r="A33" s="28" t="s">
        <v>2433</v>
      </c>
      <c r="B33" s="28" t="s">
        <v>460</v>
      </c>
      <c r="C33" s="41" t="s">
        <v>2434</v>
      </c>
      <c r="D33" s="28" t="s">
        <v>2395</v>
      </c>
      <c r="E33" s="28">
        <v>13096321075</v>
      </c>
    </row>
    <row r="34" ht="13.2" spans="1:31">
      <c r="A34" s="28" t="s">
        <v>2435</v>
      </c>
      <c r="B34" s="28" t="s">
        <v>460</v>
      </c>
      <c r="C34" s="41" t="s">
        <v>2436</v>
      </c>
      <c r="D34" s="28" t="s">
        <v>2395</v>
      </c>
      <c r="E34" s="28">
        <v>17748281776</v>
      </c>
    </row>
    <row r="35" ht="13.2" spans="1:31">
      <c r="A35" s="28" t="s">
        <v>2437</v>
      </c>
      <c r="B35" s="28" t="s">
        <v>456</v>
      </c>
      <c r="C35" s="41" t="s">
        <v>2438</v>
      </c>
      <c r="D35" s="28" t="s">
        <v>2395</v>
      </c>
      <c r="E35" s="28">
        <v>13158418992</v>
      </c>
    </row>
    <row r="36" ht="13.2" spans="1:31">
      <c r="A36" s="28" t="s">
        <v>2439</v>
      </c>
      <c r="B36" s="28" t="s">
        <v>460</v>
      </c>
      <c r="C36" s="41" t="s">
        <v>2440</v>
      </c>
      <c r="D36" s="28" t="s">
        <v>2395</v>
      </c>
      <c r="E36" s="28">
        <v>15228994865</v>
      </c>
    </row>
    <row r="37" ht="13.2" spans="1:31">
      <c r="A37" s="28" t="s">
        <v>2441</v>
      </c>
      <c r="B37" s="28" t="s">
        <v>460</v>
      </c>
      <c r="C37" s="41" t="s">
        <v>2442</v>
      </c>
      <c r="D37" s="28" t="s">
        <v>2395</v>
      </c>
      <c r="E37" s="28">
        <v>19983875116</v>
      </c>
    </row>
    <row r="38" ht="13.2" spans="1:31">
      <c r="A38" s="28" t="s">
        <v>2443</v>
      </c>
      <c r="B38" s="28" t="s">
        <v>460</v>
      </c>
      <c r="C38" s="28" t="s">
        <v>2444</v>
      </c>
      <c r="D38" s="28" t="s">
        <v>2395</v>
      </c>
      <c r="E38" s="28">
        <v>17760686058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2445</v>
      </c>
      <c r="B39" s="28" t="s">
        <v>456</v>
      </c>
      <c r="C39" s="41" t="s">
        <v>2446</v>
      </c>
      <c r="D39" s="28" t="s">
        <v>2395</v>
      </c>
      <c r="E39" s="28">
        <v>15708377786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2447</v>
      </c>
      <c r="B40" s="28" t="s">
        <v>460</v>
      </c>
      <c r="C40" s="41" t="s">
        <v>2448</v>
      </c>
      <c r="D40" s="28" t="s">
        <v>2395</v>
      </c>
      <c r="E40" s="28">
        <v>13548375791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7"/>
      <c r="Y40" s="3"/>
      <c r="Z40" s="3"/>
      <c r="AA40" s="6"/>
    </row>
    <row r="41" ht="13.2" spans="1:31">
      <c r="A41" s="28" t="s">
        <v>2449</v>
      </c>
      <c r="B41" s="28" t="s">
        <v>460</v>
      </c>
      <c r="C41" s="41" t="s">
        <v>2450</v>
      </c>
      <c r="D41" s="28" t="s">
        <v>2395</v>
      </c>
      <c r="E41" s="28">
        <v>18227907692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2451</v>
      </c>
      <c r="B42" s="28" t="s">
        <v>460</v>
      </c>
      <c r="C42" s="41" t="s">
        <v>2452</v>
      </c>
      <c r="D42" s="28" t="s">
        <v>2395</v>
      </c>
      <c r="E42" s="28">
        <v>15228153890</v>
      </c>
      <c r="F42" s="3"/>
      <c r="G42" s="3"/>
      <c r="H42" s="3"/>
      <c r="I42" s="3"/>
      <c r="J42" s="3"/>
      <c r="K42" s="3"/>
      <c r="L42" s="3"/>
      <c r="M42" s="3"/>
      <c r="N42" s="3"/>
      <c r="O42" s="7" t="s">
        <v>1776</v>
      </c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2453</v>
      </c>
      <c r="B43" s="28" t="s">
        <v>460</v>
      </c>
      <c r="C43" s="41" t="s">
        <v>2454</v>
      </c>
      <c r="D43" s="28" t="s">
        <v>2395</v>
      </c>
      <c r="E43" s="28">
        <v>15760014879</v>
      </c>
      <c r="F43" s="3"/>
      <c r="G43" s="3"/>
      <c r="T43">
        <v>-1</v>
      </c>
      <c r="W43" s="3"/>
      <c r="X43" s="3"/>
    </row>
    <row r="44" ht="13.2" spans="1:31">
      <c r="A44" s="28" t="s">
        <v>2455</v>
      </c>
      <c r="B44" s="28" t="s">
        <v>460</v>
      </c>
      <c r="C44" s="28" t="s">
        <v>2456</v>
      </c>
      <c r="D44" s="28" t="s">
        <v>2395</v>
      </c>
      <c r="E44" s="28">
        <v>18352949348</v>
      </c>
    </row>
    <row r="45" ht="13.2" spans="1:31">
      <c r="A45" s="28" t="s">
        <v>2457</v>
      </c>
      <c r="B45" s="28" t="s">
        <v>460</v>
      </c>
      <c r="C45" s="41" t="s">
        <v>2458</v>
      </c>
      <c r="D45" s="28" t="s">
        <v>2395</v>
      </c>
      <c r="E45" s="28">
        <v>13684147009</v>
      </c>
    </row>
    <row r="46" ht="13.2" spans="1:31">
      <c r="A46" s="28" t="s">
        <v>2459</v>
      </c>
      <c r="B46" s="28" t="s">
        <v>456</v>
      </c>
      <c r="C46" s="41" t="s">
        <v>2460</v>
      </c>
      <c r="D46" s="28" t="s">
        <v>2395</v>
      </c>
      <c r="E46" s="28">
        <v>13076032869</v>
      </c>
    </row>
    <row r="47" ht="13.2" spans="1:31">
      <c r="A47" s="28" t="s">
        <v>2461</v>
      </c>
      <c r="B47" s="28" t="s">
        <v>460</v>
      </c>
      <c r="C47" s="41" t="s">
        <v>2462</v>
      </c>
      <c r="D47" s="28" t="s">
        <v>2395</v>
      </c>
      <c r="E47" s="28">
        <v>18682696586</v>
      </c>
    </row>
    <row r="48" ht="13.2" spans="1:31">
      <c r="A48" s="28" t="s">
        <v>2463</v>
      </c>
      <c r="B48" s="28" t="s">
        <v>460</v>
      </c>
      <c r="C48" s="28" t="s">
        <v>2464</v>
      </c>
      <c r="D48" s="28" t="s">
        <v>2465</v>
      </c>
      <c r="E48" s="28">
        <v>18882862083</v>
      </c>
    </row>
    <row r="49" ht="13.2" spans="1:7">
      <c r="A49" s="28" t="s">
        <v>2466</v>
      </c>
      <c r="B49" s="28" t="s">
        <v>460</v>
      </c>
      <c r="C49" s="41" t="s">
        <v>2467</v>
      </c>
      <c r="D49" s="28" t="s">
        <v>2465</v>
      </c>
      <c r="E49" s="28">
        <v>15883486835</v>
      </c>
    </row>
    <row r="50" ht="13.2" spans="1:7">
      <c r="A50" s="28" t="s">
        <v>2468</v>
      </c>
      <c r="B50" s="28" t="s">
        <v>460</v>
      </c>
      <c r="C50" s="41" t="s">
        <v>2469</v>
      </c>
      <c r="D50" s="28" t="s">
        <v>2465</v>
      </c>
      <c r="E50" s="28">
        <v>18583521409</v>
      </c>
    </row>
    <row r="51" ht="13.2" spans="1:7">
      <c r="A51" s="28" t="s">
        <v>2470</v>
      </c>
      <c r="B51" s="28" t="s">
        <v>460</v>
      </c>
      <c r="C51" s="41" t="s">
        <v>2471</v>
      </c>
      <c r="D51" s="28" t="s">
        <v>2465</v>
      </c>
      <c r="E51" s="28">
        <v>13881506593</v>
      </c>
    </row>
    <row r="52" ht="13.2" spans="1:7">
      <c r="F52" s="3" t="s">
        <v>10</v>
      </c>
      <c r="G52" s="3"/>
    </row>
    <row r="53" ht="13.2" spans="1:7">
      <c r="F53" s="3" t="s">
        <v>8</v>
      </c>
      <c r="G53" s="3"/>
    </row>
    <row r="54" ht="13.2" spans="1:7">
      <c r="F54" s="3" t="s">
        <v>9</v>
      </c>
      <c r="G54" s="3"/>
    </row>
    <row r="55" ht="13.2" spans="1:7">
      <c r="F55" s="3" t="s">
        <v>11</v>
      </c>
      <c r="G55" s="3"/>
    </row>
    <row r="56" ht="13.2" spans="1:7">
      <c r="F56" s="3" t="s">
        <v>12</v>
      </c>
      <c r="G56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0"/>
  <dimension ref="A1:AH60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2472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7">
        <v>3</v>
      </c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>
        <v>-3</v>
      </c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2473</v>
      </c>
      <c r="B13" s="28" t="s">
        <v>460</v>
      </c>
      <c r="C13" s="41" t="s">
        <v>2474</v>
      </c>
      <c r="D13" s="28" t="s">
        <v>2475</v>
      </c>
      <c r="E13" s="28">
        <v>15828785740</v>
      </c>
      <c r="F13" s="3"/>
      <c r="G13" s="3"/>
      <c r="J13" s="9"/>
      <c r="L13" s="23"/>
    </row>
    <row r="14" ht="13.2" spans="1:34">
      <c r="A14" s="28" t="s">
        <v>2476</v>
      </c>
      <c r="B14" s="28" t="s">
        <v>460</v>
      </c>
      <c r="C14" s="28" t="s">
        <v>2477</v>
      </c>
      <c r="D14" s="28" t="s">
        <v>2475</v>
      </c>
      <c r="E14" s="28">
        <v>15881543329</v>
      </c>
      <c r="F14" s="3"/>
      <c r="G14" s="3"/>
    </row>
    <row r="15" ht="13.2" spans="1:34">
      <c r="A15" s="28" t="s">
        <v>2478</v>
      </c>
      <c r="B15" s="28" t="s">
        <v>460</v>
      </c>
      <c r="C15" s="41" t="s">
        <v>2479</v>
      </c>
      <c r="D15" s="28" t="s">
        <v>2475</v>
      </c>
      <c r="E15" s="28">
        <v>17742807339</v>
      </c>
      <c r="F15" s="3"/>
      <c r="G15" s="3"/>
      <c r="Z15">
        <v>-1</v>
      </c>
    </row>
    <row r="16" ht="13.2" spans="1:34">
      <c r="A16" s="28" t="s">
        <v>2480</v>
      </c>
      <c r="B16" s="28" t="s">
        <v>460</v>
      </c>
      <c r="C16" s="41" t="s">
        <v>2481</v>
      </c>
      <c r="D16" s="28" t="s">
        <v>2475</v>
      </c>
      <c r="E16" s="28">
        <v>19381535264</v>
      </c>
      <c r="F16" s="3"/>
      <c r="G16" s="3"/>
    </row>
    <row r="17" ht="13.2" spans="1:33">
      <c r="A17" s="28" t="s">
        <v>2482</v>
      </c>
      <c r="B17" s="28" t="s">
        <v>460</v>
      </c>
      <c r="C17" s="41" t="s">
        <v>2483</v>
      </c>
      <c r="D17" s="28" t="s">
        <v>2475</v>
      </c>
      <c r="E17" s="28">
        <v>19143049706</v>
      </c>
      <c r="F17" s="3"/>
      <c r="G17" s="3"/>
      <c r="T17">
        <v>-1</v>
      </c>
    </row>
    <row r="18" ht="13.2" spans="1:33">
      <c r="A18" s="28" t="s">
        <v>2484</v>
      </c>
      <c r="B18" s="28" t="s">
        <v>460</v>
      </c>
      <c r="C18" s="41" t="s">
        <v>2485</v>
      </c>
      <c r="D18" s="28" t="s">
        <v>2475</v>
      </c>
      <c r="E18" s="28">
        <v>18481219421</v>
      </c>
    </row>
    <row r="19" ht="13.2" spans="1:33">
      <c r="A19" s="28" t="s">
        <v>2486</v>
      </c>
      <c r="B19" s="28" t="s">
        <v>460</v>
      </c>
      <c r="C19" s="41" t="s">
        <v>2487</v>
      </c>
      <c r="D19" s="28" t="s">
        <v>2475</v>
      </c>
      <c r="E19" s="28">
        <v>18282897738</v>
      </c>
      <c r="AB19" s="23"/>
    </row>
    <row r="20" ht="13.2" spans="1:33">
      <c r="A20" s="28" t="s">
        <v>2488</v>
      </c>
      <c r="B20" s="28" t="s">
        <v>460</v>
      </c>
      <c r="C20" s="41" t="s">
        <v>2489</v>
      </c>
      <c r="D20" s="28" t="s">
        <v>2475</v>
      </c>
      <c r="E20" s="28">
        <v>13881810824</v>
      </c>
    </row>
    <row r="21" ht="13.2" spans="1:33">
      <c r="A21" s="28" t="s">
        <v>2490</v>
      </c>
      <c r="B21" s="28" t="s">
        <v>460</v>
      </c>
      <c r="C21" s="41" t="s">
        <v>2491</v>
      </c>
      <c r="D21" s="28" t="s">
        <v>33</v>
      </c>
      <c r="E21" s="28">
        <v>19960298380</v>
      </c>
    </row>
    <row r="22" ht="13.2" spans="1:33">
      <c r="A22" s="28" t="s">
        <v>341</v>
      </c>
      <c r="B22" s="28" t="s">
        <v>460</v>
      </c>
      <c r="C22" s="41" t="s">
        <v>2492</v>
      </c>
      <c r="D22" s="28" t="s">
        <v>33</v>
      </c>
      <c r="E22" s="28">
        <v>19138801846</v>
      </c>
    </row>
    <row r="23" ht="13.2" spans="1:33">
      <c r="A23" s="28" t="s">
        <v>2493</v>
      </c>
      <c r="B23" s="28" t="s">
        <v>456</v>
      </c>
      <c r="C23" s="41" t="s">
        <v>2494</v>
      </c>
      <c r="D23" s="28" t="s">
        <v>33</v>
      </c>
      <c r="E23" s="28">
        <v>15183722504</v>
      </c>
    </row>
    <row r="24" ht="13.2" spans="1:33">
      <c r="A24" s="28" t="s">
        <v>2495</v>
      </c>
      <c r="B24" s="28" t="s">
        <v>460</v>
      </c>
      <c r="C24" s="41" t="s">
        <v>2496</v>
      </c>
      <c r="D24" s="28" t="s">
        <v>33</v>
      </c>
      <c r="E24" s="28">
        <v>15984792956</v>
      </c>
    </row>
    <row r="25" ht="13.2" spans="1:33">
      <c r="A25" s="28" t="s">
        <v>2497</v>
      </c>
      <c r="B25" s="28" t="s">
        <v>460</v>
      </c>
      <c r="C25" s="41" t="s">
        <v>2498</v>
      </c>
      <c r="D25" s="28" t="s">
        <v>33</v>
      </c>
      <c r="E25" s="28">
        <v>17883522624</v>
      </c>
    </row>
    <row r="26" ht="13.2" spans="1:33">
      <c r="A26" s="28" t="s">
        <v>2499</v>
      </c>
      <c r="B26" s="28" t="s">
        <v>460</v>
      </c>
      <c r="C26" s="41" t="s">
        <v>2500</v>
      </c>
      <c r="D26" s="28" t="s">
        <v>33</v>
      </c>
      <c r="E26" s="28">
        <v>19113425486</v>
      </c>
      <c r="L26" s="24"/>
      <c r="O26" s="3"/>
    </row>
    <row r="27" ht="13.2" spans="1:33">
      <c r="A27" s="28" t="s">
        <v>2501</v>
      </c>
      <c r="B27" s="28" t="s">
        <v>460</v>
      </c>
      <c r="C27" s="41" t="s">
        <v>2502</v>
      </c>
      <c r="D27" s="28" t="s">
        <v>33</v>
      </c>
      <c r="E27" s="28">
        <v>17744242235</v>
      </c>
    </row>
    <row r="28" ht="13.2" spans="1:33">
      <c r="A28" s="44" t="s">
        <v>2503</v>
      </c>
      <c r="B28" s="28" t="s">
        <v>460</v>
      </c>
      <c r="C28" s="41" t="s">
        <v>2504</v>
      </c>
      <c r="D28" s="28" t="s">
        <v>33</v>
      </c>
      <c r="E28" s="28">
        <v>18161203918</v>
      </c>
      <c r="I28" s="3"/>
      <c r="L28" s="23">
        <v>-1</v>
      </c>
      <c r="M28" s="23"/>
      <c r="S28">
        <v>-1</v>
      </c>
      <c r="AB28">
        <v>-1</v>
      </c>
      <c r="AF28">
        <v>-1</v>
      </c>
      <c r="AG28">
        <v>-1</v>
      </c>
    </row>
    <row r="29" ht="13.2" spans="1:33">
      <c r="A29" s="28" t="s">
        <v>2505</v>
      </c>
      <c r="B29" s="28" t="s">
        <v>460</v>
      </c>
      <c r="C29" s="41" t="s">
        <v>2506</v>
      </c>
      <c r="D29" s="28" t="s">
        <v>33</v>
      </c>
      <c r="E29" s="28">
        <v>13032868231</v>
      </c>
    </row>
    <row r="30" ht="13.2" spans="1:33">
      <c r="A30" s="28" t="s">
        <v>2507</v>
      </c>
      <c r="B30" s="28" t="s">
        <v>460</v>
      </c>
      <c r="C30" s="41" t="s">
        <v>2508</v>
      </c>
      <c r="D30" s="28" t="s">
        <v>33</v>
      </c>
      <c r="E30" s="28">
        <v>13032869050</v>
      </c>
      <c r="I30" s="3"/>
    </row>
    <row r="31" ht="13.2" spans="1:33">
      <c r="A31" s="28" t="s">
        <v>2509</v>
      </c>
      <c r="B31" s="28" t="s">
        <v>460</v>
      </c>
      <c r="C31" s="41" t="s">
        <v>2510</v>
      </c>
      <c r="D31" s="28" t="s">
        <v>33</v>
      </c>
      <c r="E31" s="28">
        <v>13683443218</v>
      </c>
    </row>
    <row r="32" ht="13.2" spans="1:33">
      <c r="A32" s="28" t="s">
        <v>2511</v>
      </c>
      <c r="B32" s="28" t="s">
        <v>460</v>
      </c>
      <c r="C32" s="41" t="s">
        <v>2512</v>
      </c>
      <c r="D32" s="28" t="s">
        <v>33</v>
      </c>
      <c r="E32" s="28">
        <v>17313774417</v>
      </c>
    </row>
    <row r="33" ht="13.2" spans="1:31">
      <c r="A33" s="28" t="s">
        <v>2513</v>
      </c>
      <c r="B33" s="28" t="s">
        <v>460</v>
      </c>
      <c r="C33" s="41" t="s">
        <v>2514</v>
      </c>
      <c r="D33" s="28" t="s">
        <v>33</v>
      </c>
      <c r="E33" s="28">
        <v>18981749757</v>
      </c>
    </row>
    <row r="34" ht="13.2" spans="1:31">
      <c r="A34" s="28" t="s">
        <v>2515</v>
      </c>
      <c r="B34" s="28" t="s">
        <v>460</v>
      </c>
      <c r="C34" s="28" t="s">
        <v>2516</v>
      </c>
      <c r="D34" s="28" t="s">
        <v>33</v>
      </c>
      <c r="E34" s="28">
        <v>15008292409</v>
      </c>
    </row>
    <row r="35" ht="13.2" spans="1:31">
      <c r="A35" s="28" t="s">
        <v>2517</v>
      </c>
      <c r="B35" s="28" t="s">
        <v>456</v>
      </c>
      <c r="C35" s="41" t="s">
        <v>2518</v>
      </c>
      <c r="D35" s="28" t="s">
        <v>33</v>
      </c>
      <c r="E35" s="28">
        <v>15183741865</v>
      </c>
    </row>
    <row r="36" ht="13.2" spans="1:31">
      <c r="A36" s="28" t="s">
        <v>2519</v>
      </c>
      <c r="B36" s="28" t="s">
        <v>460</v>
      </c>
      <c r="C36" s="41" t="s">
        <v>2520</v>
      </c>
      <c r="D36" s="28" t="s">
        <v>33</v>
      </c>
      <c r="E36" s="28">
        <v>18884161869</v>
      </c>
    </row>
    <row r="37" ht="13.2" spans="1:31">
      <c r="A37" s="28" t="s">
        <v>2521</v>
      </c>
      <c r="B37" s="28" t="s">
        <v>460</v>
      </c>
      <c r="C37" s="41" t="s">
        <v>2522</v>
      </c>
      <c r="D37" s="28" t="s">
        <v>33</v>
      </c>
      <c r="E37" s="28">
        <v>15184447658</v>
      </c>
    </row>
    <row r="38" ht="13.2" spans="1:31">
      <c r="A38" s="28" t="s">
        <v>2523</v>
      </c>
      <c r="B38" s="28" t="s">
        <v>460</v>
      </c>
      <c r="C38" s="41" t="s">
        <v>2524</v>
      </c>
      <c r="D38" s="28" t="s">
        <v>33</v>
      </c>
      <c r="E38" s="28">
        <v>19182173819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2525</v>
      </c>
      <c r="B39" s="28" t="s">
        <v>460</v>
      </c>
      <c r="C39" s="41" t="s">
        <v>2526</v>
      </c>
      <c r="D39" s="28" t="s">
        <v>33</v>
      </c>
      <c r="E39" s="28">
        <v>19381599828</v>
      </c>
      <c r="F39" s="3"/>
      <c r="G39" s="3"/>
      <c r="H39" s="3"/>
      <c r="I39" s="3"/>
      <c r="J39" s="3"/>
      <c r="K39" s="3"/>
      <c r="L39" s="7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2527</v>
      </c>
      <c r="B40" s="28" t="s">
        <v>456</v>
      </c>
      <c r="C40" s="41" t="s">
        <v>2528</v>
      </c>
      <c r="D40" s="28" t="s">
        <v>33</v>
      </c>
      <c r="E40" s="28">
        <v>15775401861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2529</v>
      </c>
      <c r="B41" s="28" t="s">
        <v>460</v>
      </c>
      <c r="C41" s="41" t="s">
        <v>2530</v>
      </c>
      <c r="D41" s="28" t="s">
        <v>33</v>
      </c>
      <c r="E41" s="28">
        <v>17772036561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2531</v>
      </c>
      <c r="B42" s="28" t="s">
        <v>460</v>
      </c>
      <c r="C42" s="41" t="s">
        <v>2532</v>
      </c>
      <c r="D42" s="28" t="s">
        <v>33</v>
      </c>
      <c r="E42" s="28">
        <v>15882635110</v>
      </c>
      <c r="F42" s="3"/>
      <c r="G42" s="3"/>
      <c r="H42" s="3"/>
      <c r="I42" s="3"/>
      <c r="J42" s="7"/>
      <c r="K42" s="7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2533</v>
      </c>
      <c r="B43" s="28" t="s">
        <v>460</v>
      </c>
      <c r="C43" s="41" t="s">
        <v>2534</v>
      </c>
      <c r="D43" s="28" t="s">
        <v>33</v>
      </c>
      <c r="E43" s="28">
        <v>19557179233</v>
      </c>
      <c r="F43" s="3"/>
      <c r="G43" s="3"/>
      <c r="W43" s="3"/>
      <c r="X43" s="3"/>
    </row>
    <row r="44" ht="13.2" spans="1:31">
      <c r="A44" s="28" t="s">
        <v>2535</v>
      </c>
      <c r="B44" s="28" t="s">
        <v>460</v>
      </c>
      <c r="C44" s="28" t="s">
        <v>2536</v>
      </c>
      <c r="D44" s="28" t="s">
        <v>33</v>
      </c>
      <c r="E44" s="28">
        <v>15228055405</v>
      </c>
    </row>
    <row r="45" ht="13.2" spans="1:31">
      <c r="A45" s="28" t="s">
        <v>2537</v>
      </c>
      <c r="B45" s="28" t="s">
        <v>460</v>
      </c>
      <c r="C45" s="28" t="s">
        <v>2538</v>
      </c>
      <c r="D45" s="28" t="s">
        <v>33</v>
      </c>
      <c r="E45" s="28">
        <v>18282833037</v>
      </c>
    </row>
    <row r="46" ht="13.2" spans="1:31">
      <c r="A46" s="28" t="s">
        <v>2539</v>
      </c>
      <c r="B46" s="28" t="s">
        <v>460</v>
      </c>
      <c r="C46" s="41" t="s">
        <v>2540</v>
      </c>
      <c r="D46" s="28" t="s">
        <v>33</v>
      </c>
      <c r="E46" s="28">
        <v>15815452180</v>
      </c>
    </row>
    <row r="47" ht="13.2" spans="1:31">
      <c r="A47" s="28" t="s">
        <v>2541</v>
      </c>
      <c r="B47" s="28" t="s">
        <v>460</v>
      </c>
      <c r="C47" s="41" t="s">
        <v>2542</v>
      </c>
      <c r="D47" s="28" t="s">
        <v>33</v>
      </c>
      <c r="E47" s="28">
        <v>19381517203</v>
      </c>
    </row>
    <row r="48" ht="13.2" spans="1:31">
      <c r="A48" s="28" t="s">
        <v>2543</v>
      </c>
      <c r="B48" s="28" t="s">
        <v>460</v>
      </c>
      <c r="C48" s="41" t="s">
        <v>2544</v>
      </c>
      <c r="D48" s="28" t="s">
        <v>33</v>
      </c>
      <c r="E48" s="28">
        <v>17311507959</v>
      </c>
    </row>
    <row r="49" ht="13.2" spans="1:7">
      <c r="A49" s="28" t="s">
        <v>2545</v>
      </c>
      <c r="B49" s="28" t="s">
        <v>460</v>
      </c>
      <c r="C49" s="41" t="s">
        <v>2546</v>
      </c>
      <c r="D49" s="28" t="s">
        <v>33</v>
      </c>
      <c r="E49" s="28">
        <v>17745446536</v>
      </c>
    </row>
    <row r="50" ht="13.2" spans="1:7">
      <c r="A50" s="28" t="s">
        <v>2547</v>
      </c>
      <c r="B50" s="28" t="s">
        <v>456</v>
      </c>
      <c r="C50" s="41" t="s">
        <v>2548</v>
      </c>
      <c r="D50" s="28" t="s">
        <v>33</v>
      </c>
      <c r="E50" s="28">
        <v>18224437510</v>
      </c>
    </row>
    <row r="51" ht="13.2" spans="1:7">
      <c r="A51" s="28" t="s">
        <v>2549</v>
      </c>
      <c r="B51" s="28" t="s">
        <v>460</v>
      </c>
      <c r="C51" s="28" t="s">
        <v>2550</v>
      </c>
      <c r="D51" s="28" t="s">
        <v>2551</v>
      </c>
      <c r="E51" s="28">
        <v>18113275237</v>
      </c>
    </row>
    <row r="52" ht="13.2" spans="1:7">
      <c r="A52" s="28" t="s">
        <v>2552</v>
      </c>
      <c r="B52" s="28" t="s">
        <v>460</v>
      </c>
      <c r="C52" s="28" t="s">
        <v>2553</v>
      </c>
      <c r="D52" s="28" t="s">
        <v>2551</v>
      </c>
      <c r="E52" s="28">
        <v>13118356527</v>
      </c>
    </row>
    <row r="53" ht="13.2" spans="1:7">
      <c r="A53" s="28" t="s">
        <v>2554</v>
      </c>
      <c r="B53" s="28" t="s">
        <v>460</v>
      </c>
      <c r="C53" s="41" t="s">
        <v>2555</v>
      </c>
      <c r="D53" s="28" t="s">
        <v>2551</v>
      </c>
      <c r="E53" s="28">
        <v>18282822198</v>
      </c>
    </row>
    <row r="54" ht="13.2" spans="1:7">
      <c r="A54" s="28" t="s">
        <v>2556</v>
      </c>
      <c r="B54" s="28" t="s">
        <v>460</v>
      </c>
      <c r="C54" s="41" t="s">
        <v>2557</v>
      </c>
      <c r="D54" s="28" t="s">
        <v>2558</v>
      </c>
      <c r="E54" s="28">
        <v>18882872618</v>
      </c>
    </row>
    <row r="55" ht="13.2" spans="1:7">
      <c r="A55" s="28" t="s">
        <v>2559</v>
      </c>
      <c r="B55" s="28" t="s">
        <v>460</v>
      </c>
      <c r="C55" s="28" t="s">
        <v>2560</v>
      </c>
      <c r="D55" s="28" t="s">
        <v>2561</v>
      </c>
      <c r="E55" s="28">
        <v>19525678212</v>
      </c>
    </row>
    <row r="56" ht="13.2" spans="1:7">
      <c r="F56" s="3" t="s">
        <v>10</v>
      </c>
      <c r="G56" s="3"/>
    </row>
    <row r="57" ht="13.2" spans="1:7">
      <c r="F57" s="3" t="s">
        <v>8</v>
      </c>
      <c r="G57" s="3"/>
    </row>
    <row r="58" ht="13.2" spans="1:7">
      <c r="F58" s="3" t="s">
        <v>9</v>
      </c>
      <c r="G58" s="3"/>
    </row>
    <row r="59" ht="13.2" spans="1:7">
      <c r="F59" s="3" t="s">
        <v>11</v>
      </c>
      <c r="G59" s="3"/>
    </row>
    <row r="60" ht="13.2" spans="1:7">
      <c r="F60" s="3" t="s">
        <v>12</v>
      </c>
      <c r="G60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1"/>
  <dimension ref="A1:AH55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4" max="14" width="11.0555555555556" customWidth="1"/>
    <col min="24" max="24" width="12.0925925925926" customWidth="1"/>
  </cols>
  <sheetData>
    <row r="1" ht="15.6" spans="1:34">
      <c r="A1" s="16" t="s">
        <v>2562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61.45" customHeight="1" spans="1:34">
      <c r="A5" s="5"/>
      <c r="B5" s="5"/>
      <c r="C5" s="5"/>
      <c r="D5" s="5"/>
      <c r="E5" s="5"/>
      <c r="F5" s="3" t="s">
        <v>10</v>
      </c>
      <c r="G5" s="3">
        <f>SUM(H5:AH5)</f>
        <v>-3.5</v>
      </c>
      <c r="H5" s="3"/>
      <c r="I5" s="3"/>
      <c r="J5" s="3"/>
      <c r="K5" s="3"/>
      <c r="L5" s="3"/>
      <c r="M5" s="3"/>
      <c r="N5" s="31">
        <v>-2</v>
      </c>
      <c r="O5" s="3"/>
      <c r="P5" s="3"/>
      <c r="Q5" s="6"/>
      <c r="R5" s="3"/>
      <c r="S5" s="3"/>
      <c r="T5" s="3"/>
      <c r="U5" s="3"/>
      <c r="V5" s="3"/>
      <c r="W5" s="3"/>
      <c r="X5" s="31">
        <v>-0.5</v>
      </c>
      <c r="Y5" s="3"/>
      <c r="Z5" s="3"/>
      <c r="AA5" s="6"/>
      <c r="AF5">
        <v>-1</v>
      </c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2563</v>
      </c>
      <c r="B13" s="28" t="s">
        <v>460</v>
      </c>
      <c r="C13" s="41" t="s">
        <v>2564</v>
      </c>
      <c r="D13" s="28" t="s">
        <v>2565</v>
      </c>
      <c r="E13" s="28">
        <v>15378678389</v>
      </c>
      <c r="F13" s="9"/>
      <c r="G13" s="9"/>
    </row>
    <row r="14" ht="13.2" spans="1:34">
      <c r="A14" s="28" t="s">
        <v>2566</v>
      </c>
      <c r="B14" s="28" t="s">
        <v>460</v>
      </c>
      <c r="C14" s="41" t="s">
        <v>2567</v>
      </c>
      <c r="D14" s="28" t="s">
        <v>2565</v>
      </c>
      <c r="E14" s="28">
        <v>18308916330</v>
      </c>
      <c r="F14" s="9"/>
      <c r="G14" s="9"/>
    </row>
    <row r="15" ht="13.2" spans="1:34">
      <c r="A15" s="28" t="s">
        <v>2568</v>
      </c>
      <c r="B15" s="28" t="s">
        <v>460</v>
      </c>
      <c r="C15" s="41" t="s">
        <v>2569</v>
      </c>
      <c r="D15" s="28" t="s">
        <v>2565</v>
      </c>
      <c r="E15" s="28">
        <v>18081009249</v>
      </c>
      <c r="F15" s="9"/>
      <c r="G15" s="9"/>
    </row>
    <row r="16" ht="13.2" spans="1:34">
      <c r="A16" s="28" t="s">
        <v>2570</v>
      </c>
      <c r="B16" s="28" t="s">
        <v>460</v>
      </c>
      <c r="C16" s="41" t="s">
        <v>2571</v>
      </c>
      <c r="D16" s="28" t="s">
        <v>2565</v>
      </c>
      <c r="E16" s="28">
        <v>15378186008</v>
      </c>
      <c r="F16" s="9"/>
      <c r="G16" s="9"/>
    </row>
    <row r="17" ht="13.2" spans="1:34">
      <c r="A17" s="28" t="s">
        <v>2572</v>
      </c>
      <c r="B17" s="28" t="s">
        <v>460</v>
      </c>
      <c r="C17" s="28" t="s">
        <v>2573</v>
      </c>
      <c r="D17" s="28" t="s">
        <v>2565</v>
      </c>
      <c r="E17" s="28">
        <v>18202803905</v>
      </c>
      <c r="F17" s="9"/>
      <c r="G17" s="9"/>
    </row>
    <row r="18" ht="13.2" spans="1:34">
      <c r="A18" s="28" t="s">
        <v>2574</v>
      </c>
      <c r="B18" s="28" t="s">
        <v>460</v>
      </c>
      <c r="C18" s="41" t="s">
        <v>2575</v>
      </c>
      <c r="D18" s="28" t="s">
        <v>2565</v>
      </c>
      <c r="E18" s="28">
        <v>13881821549</v>
      </c>
    </row>
    <row r="19" ht="13.2" spans="1:34">
      <c r="A19" s="28" t="s">
        <v>2576</v>
      </c>
      <c r="B19" s="28" t="s">
        <v>460</v>
      </c>
      <c r="C19" s="41" t="s">
        <v>2577</v>
      </c>
      <c r="D19" s="28" t="s">
        <v>2565</v>
      </c>
      <c r="E19" s="28">
        <v>15181596613</v>
      </c>
      <c r="K19">
        <v>-1</v>
      </c>
    </row>
    <row r="20" ht="13.2" spans="1:34">
      <c r="A20" s="28" t="s">
        <v>2578</v>
      </c>
      <c r="B20" s="28" t="s">
        <v>460</v>
      </c>
      <c r="C20" s="41" t="s">
        <v>2579</v>
      </c>
      <c r="D20" s="28" t="s">
        <v>2565</v>
      </c>
      <c r="E20" s="28">
        <v>13882810252</v>
      </c>
    </row>
    <row r="21" ht="13.2" spans="1:34">
      <c r="A21" s="28" t="s">
        <v>2580</v>
      </c>
      <c r="B21" s="28" t="s">
        <v>460</v>
      </c>
      <c r="C21" s="41" t="s">
        <v>2581</v>
      </c>
      <c r="D21" s="28" t="s">
        <v>2565</v>
      </c>
      <c r="E21" s="28">
        <v>18728520312</v>
      </c>
    </row>
    <row r="22" ht="13.2" spans="1:34">
      <c r="A22" s="28" t="s">
        <v>2582</v>
      </c>
      <c r="B22" s="28" t="s">
        <v>460</v>
      </c>
      <c r="C22" s="41" t="s">
        <v>2583</v>
      </c>
      <c r="D22" s="28" t="s">
        <v>2565</v>
      </c>
      <c r="E22" s="28">
        <v>18228269878</v>
      </c>
    </row>
    <row r="23" ht="13.2" spans="1:34">
      <c r="A23" s="28" t="s">
        <v>2584</v>
      </c>
      <c r="B23" s="28" t="s">
        <v>460</v>
      </c>
      <c r="C23" s="41" t="s">
        <v>2585</v>
      </c>
      <c r="D23" s="28" t="s">
        <v>2565</v>
      </c>
      <c r="E23" s="28">
        <v>18985453486</v>
      </c>
    </row>
    <row r="24" ht="13.2" spans="1:34">
      <c r="A24" s="28" t="s">
        <v>2586</v>
      </c>
      <c r="B24" s="28" t="s">
        <v>460</v>
      </c>
      <c r="C24" s="41" t="s">
        <v>2587</v>
      </c>
      <c r="D24" s="28" t="s">
        <v>2565</v>
      </c>
      <c r="E24" s="28">
        <v>13982259778</v>
      </c>
    </row>
    <row r="25" ht="13.2" spans="1:34">
      <c r="A25" s="28" t="s">
        <v>2588</v>
      </c>
      <c r="B25" s="28" t="s">
        <v>460</v>
      </c>
      <c r="C25" s="41" t="s">
        <v>2589</v>
      </c>
      <c r="D25" s="28" t="s">
        <v>2565</v>
      </c>
      <c r="E25" s="28">
        <v>13882006529</v>
      </c>
      <c r="T25">
        <v>-1</v>
      </c>
      <c r="AH25">
        <v>-1</v>
      </c>
    </row>
    <row r="26" ht="13.2" spans="1:34">
      <c r="A26" s="28" t="s">
        <v>2590</v>
      </c>
      <c r="B26" s="28" t="s">
        <v>460</v>
      </c>
      <c r="C26" s="41" t="s">
        <v>2591</v>
      </c>
      <c r="D26" s="28" t="s">
        <v>2565</v>
      </c>
      <c r="E26" s="28">
        <v>18188364614</v>
      </c>
      <c r="O26" s="3"/>
      <c r="S26">
        <v>-1</v>
      </c>
    </row>
    <row r="27" ht="13.2" spans="1:34">
      <c r="A27" s="28" t="s">
        <v>2592</v>
      </c>
      <c r="B27" s="28" t="s">
        <v>460</v>
      </c>
      <c r="C27" s="41" t="s">
        <v>2593</v>
      </c>
      <c r="D27" s="28" t="s">
        <v>2565</v>
      </c>
      <c r="E27" s="28">
        <v>18209140012</v>
      </c>
    </row>
    <row r="28" ht="13.2" spans="1:34">
      <c r="A28" s="28" t="s">
        <v>2594</v>
      </c>
      <c r="B28" s="28" t="s">
        <v>460</v>
      </c>
      <c r="C28" s="41" t="s">
        <v>2595</v>
      </c>
      <c r="D28" s="28" t="s">
        <v>2565</v>
      </c>
      <c r="E28" s="28">
        <v>15928971378</v>
      </c>
      <c r="I28" s="3"/>
    </row>
    <row r="29" ht="13.2" spans="1:34">
      <c r="A29" s="28" t="s">
        <v>2596</v>
      </c>
      <c r="B29" s="28" t="s">
        <v>460</v>
      </c>
      <c r="C29" s="41" t="s">
        <v>2597</v>
      </c>
      <c r="D29" s="28" t="s">
        <v>2565</v>
      </c>
      <c r="E29" s="28">
        <v>15878008389</v>
      </c>
    </row>
    <row r="30" ht="13.2" spans="1:34">
      <c r="A30" s="28" t="s">
        <v>2598</v>
      </c>
      <c r="B30" s="28" t="s">
        <v>460</v>
      </c>
      <c r="C30" s="41" t="s">
        <v>2599</v>
      </c>
      <c r="D30" s="28" t="s">
        <v>2565</v>
      </c>
      <c r="E30" s="28">
        <v>13739490897</v>
      </c>
      <c r="I30" s="3"/>
    </row>
    <row r="31" ht="13.2" spans="1:34">
      <c r="A31" s="28" t="s">
        <v>2600</v>
      </c>
      <c r="B31" s="28" t="s">
        <v>456</v>
      </c>
      <c r="C31" s="41" t="s">
        <v>2601</v>
      </c>
      <c r="D31" s="28" t="s">
        <v>2565</v>
      </c>
      <c r="E31" s="28">
        <v>15244986846</v>
      </c>
    </row>
    <row r="32" ht="13.2" spans="1:34">
      <c r="A32" s="28" t="s">
        <v>2602</v>
      </c>
      <c r="B32" s="28" t="s">
        <v>460</v>
      </c>
      <c r="C32" s="41" t="s">
        <v>2603</v>
      </c>
      <c r="D32" s="28" t="s">
        <v>2565</v>
      </c>
      <c r="E32" s="28">
        <v>18683203251</v>
      </c>
    </row>
    <row r="33" ht="13.2" spans="1:31">
      <c r="A33" s="28" t="s">
        <v>2604</v>
      </c>
      <c r="B33" s="28" t="s">
        <v>460</v>
      </c>
      <c r="C33" s="41" t="s">
        <v>2605</v>
      </c>
      <c r="D33" s="28" t="s">
        <v>2565</v>
      </c>
      <c r="E33" s="28">
        <v>13308197876</v>
      </c>
    </row>
    <row r="34" ht="13.2" spans="1:31">
      <c r="A34" s="28" t="s">
        <v>2606</v>
      </c>
      <c r="B34" s="28" t="s">
        <v>460</v>
      </c>
      <c r="C34" s="41" t="s">
        <v>2607</v>
      </c>
      <c r="D34" s="28" t="s">
        <v>2565</v>
      </c>
      <c r="E34" s="28">
        <v>13981577802</v>
      </c>
    </row>
    <row r="35" ht="13.2" spans="1:31">
      <c r="A35" s="28" t="s">
        <v>2608</v>
      </c>
      <c r="B35" s="28" t="s">
        <v>460</v>
      </c>
      <c r="C35" s="41" t="s">
        <v>2609</v>
      </c>
      <c r="D35" s="28" t="s">
        <v>2565</v>
      </c>
      <c r="E35" s="28">
        <v>13989256972</v>
      </c>
    </row>
    <row r="36" ht="13.2" spans="1:31">
      <c r="A36" s="28" t="s">
        <v>2610</v>
      </c>
      <c r="B36" s="28" t="s">
        <v>460</v>
      </c>
      <c r="C36" s="41" t="s">
        <v>2611</v>
      </c>
      <c r="D36" s="28" t="s">
        <v>2565</v>
      </c>
      <c r="E36" s="28">
        <v>15884818418</v>
      </c>
    </row>
    <row r="37" ht="13.2" spans="1:31">
      <c r="A37" s="28" t="s">
        <v>2612</v>
      </c>
      <c r="B37" s="28" t="s">
        <v>460</v>
      </c>
      <c r="C37" s="28" t="s">
        <v>2613</v>
      </c>
      <c r="D37" s="28" t="s">
        <v>2565</v>
      </c>
      <c r="E37" s="28">
        <v>18328349958</v>
      </c>
    </row>
    <row r="38" ht="13.2" spans="1:31">
      <c r="A38" s="28" t="s">
        <v>2614</v>
      </c>
      <c r="B38" s="28" t="s">
        <v>460</v>
      </c>
      <c r="C38" s="41" t="s">
        <v>2615</v>
      </c>
      <c r="D38" s="28" t="s">
        <v>2565</v>
      </c>
      <c r="E38" s="28">
        <v>13348895523</v>
      </c>
      <c r="F38" s="3"/>
      <c r="G38" s="3"/>
      <c r="H38" s="14"/>
      <c r="I38" s="14"/>
      <c r="J38" s="14"/>
      <c r="K38" s="14"/>
      <c r="L38" s="14"/>
      <c r="M38" s="17">
        <v>-1</v>
      </c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2616</v>
      </c>
      <c r="B39" s="28" t="s">
        <v>460</v>
      </c>
      <c r="C39" s="41" t="s">
        <v>2617</v>
      </c>
      <c r="D39" s="28" t="s">
        <v>2565</v>
      </c>
      <c r="E39" s="28">
        <v>15220740048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7">
        <v>-1</v>
      </c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2618</v>
      </c>
      <c r="B40" s="28" t="s">
        <v>460</v>
      </c>
      <c r="C40" s="41" t="s">
        <v>2619</v>
      </c>
      <c r="D40" s="28" t="s">
        <v>2565</v>
      </c>
      <c r="E40" s="28">
        <v>15882392042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2620</v>
      </c>
      <c r="B41" s="28" t="s">
        <v>460</v>
      </c>
      <c r="C41" s="41" t="s">
        <v>2621</v>
      </c>
      <c r="D41" s="28" t="s">
        <v>2622</v>
      </c>
      <c r="E41" s="28">
        <v>18328997868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2623</v>
      </c>
      <c r="B42" s="28" t="s">
        <v>460</v>
      </c>
      <c r="C42" s="41" t="s">
        <v>2624</v>
      </c>
      <c r="D42" s="28" t="s">
        <v>2622</v>
      </c>
      <c r="E42" s="28">
        <v>15282967458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2625</v>
      </c>
      <c r="B43" s="28" t="s">
        <v>460</v>
      </c>
      <c r="C43" s="41" t="s">
        <v>2626</v>
      </c>
      <c r="D43" s="28" t="s">
        <v>2622</v>
      </c>
      <c r="E43" s="28">
        <v>18383401095</v>
      </c>
      <c r="F43" s="3"/>
      <c r="G43" s="3"/>
      <c r="W43" s="3"/>
      <c r="X43" s="3"/>
    </row>
    <row r="44" ht="13.2" spans="1:31">
      <c r="A44" s="28" t="s">
        <v>2627</v>
      </c>
      <c r="B44" s="28" t="s">
        <v>460</v>
      </c>
      <c r="C44" s="41" t="s">
        <v>2628</v>
      </c>
      <c r="D44" s="28" t="s">
        <v>2622</v>
      </c>
      <c r="E44" s="28">
        <v>15282982050</v>
      </c>
    </row>
    <row r="45" ht="13.2" spans="1:31">
      <c r="A45" s="28" t="s">
        <v>2629</v>
      </c>
      <c r="B45" s="28" t="s">
        <v>460</v>
      </c>
      <c r="C45" s="28" t="s">
        <v>2630</v>
      </c>
      <c r="D45" s="28" t="s">
        <v>2622</v>
      </c>
      <c r="E45" s="28">
        <v>13320971351</v>
      </c>
    </row>
    <row r="46" ht="13.2" spans="1:31">
      <c r="A46" s="28" t="s">
        <v>2631</v>
      </c>
      <c r="B46" s="28" t="s">
        <v>460</v>
      </c>
      <c r="C46" s="41" t="s">
        <v>2632</v>
      </c>
      <c r="D46" s="28" t="s">
        <v>2622</v>
      </c>
      <c r="E46" s="28">
        <v>15822586427</v>
      </c>
      <c r="L46">
        <v>-1</v>
      </c>
    </row>
    <row r="47" ht="13.2" spans="1:31">
      <c r="A47" s="28" t="s">
        <v>2633</v>
      </c>
      <c r="B47" s="28" t="s">
        <v>460</v>
      </c>
      <c r="C47" s="41" t="s">
        <v>2634</v>
      </c>
      <c r="D47" s="28" t="s">
        <v>2622</v>
      </c>
      <c r="E47" s="28">
        <v>13981535902</v>
      </c>
    </row>
    <row r="48" ht="13.2" spans="1:31">
      <c r="A48" s="28" t="s">
        <v>2635</v>
      </c>
      <c r="B48" s="28" t="s">
        <v>460</v>
      </c>
      <c r="C48" s="41" t="s">
        <v>2636</v>
      </c>
      <c r="D48" s="28" t="s">
        <v>2622</v>
      </c>
      <c r="E48" s="28">
        <v>15181595385</v>
      </c>
    </row>
    <row r="49" ht="13.2" spans="1:7">
      <c r="A49" s="28" t="s">
        <v>2637</v>
      </c>
      <c r="B49" s="28" t="s">
        <v>460</v>
      </c>
      <c r="C49" s="28" t="s">
        <v>2638</v>
      </c>
      <c r="D49" s="28" t="s">
        <v>2622</v>
      </c>
      <c r="E49" s="28">
        <v>13890498863</v>
      </c>
    </row>
    <row r="50" ht="13.2" spans="1:7">
      <c r="A50" s="10" t="s">
        <v>2639</v>
      </c>
      <c r="B50" s="11" t="s">
        <v>460</v>
      </c>
      <c r="C50" s="11"/>
      <c r="D50" s="11" t="s">
        <v>2640</v>
      </c>
      <c r="E50" s="11">
        <v>18908097466</v>
      </c>
    </row>
    <row r="51" ht="13.2" spans="1:7">
      <c r="F51" s="3" t="s">
        <v>10</v>
      </c>
      <c r="G51" s="3"/>
    </row>
    <row r="52" ht="13.2" spans="1:7">
      <c r="F52" s="3" t="s">
        <v>8</v>
      </c>
      <c r="G52" s="3"/>
    </row>
    <row r="53" ht="13.2" spans="1:7">
      <c r="F53" s="3" t="s">
        <v>9</v>
      </c>
      <c r="G53" s="3"/>
    </row>
    <row r="54" ht="13.2" spans="1:7">
      <c r="F54" s="3" t="s">
        <v>11</v>
      </c>
      <c r="G54" s="3"/>
    </row>
    <row r="55" ht="13.2" spans="1:7">
      <c r="F55" s="3" t="s">
        <v>12</v>
      </c>
      <c r="G55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2"/>
  <dimension ref="A1:AH53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75" customHeight="1" spans="1:34">
      <c r="A1" s="16" t="s">
        <v>2641</v>
      </c>
      <c r="B1" s="2"/>
      <c r="C1" s="2"/>
      <c r="D1" s="2"/>
    </row>
    <row r="2" ht="15.75" customHeight="1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3</v>
      </c>
      <c r="H3" s="3"/>
      <c r="I3" s="3"/>
      <c r="J3" s="3"/>
      <c r="K3" s="3"/>
      <c r="L3" s="7">
        <v>3</v>
      </c>
      <c r="M3" s="7">
        <v>-3</v>
      </c>
      <c r="N3" s="3"/>
      <c r="O3" s="3"/>
      <c r="P3" s="3"/>
      <c r="Q3" s="6"/>
      <c r="R3" s="3"/>
      <c r="S3" s="7">
        <v>3</v>
      </c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6</v>
      </c>
      <c r="H4" s="3"/>
      <c r="I4" s="3"/>
      <c r="J4" s="3"/>
      <c r="K4" s="7"/>
      <c r="L4" s="3"/>
      <c r="M4" s="3"/>
      <c r="N4" s="3"/>
      <c r="O4" s="3"/>
      <c r="P4" s="3"/>
      <c r="Q4" s="7"/>
      <c r="R4" s="7"/>
      <c r="S4" s="3"/>
      <c r="T4" s="3"/>
      <c r="U4" s="7">
        <v>3</v>
      </c>
      <c r="V4" s="3"/>
      <c r="W4" s="3"/>
      <c r="X4" s="3"/>
      <c r="Y4" s="3"/>
      <c r="Z4" s="3"/>
      <c r="AA4" s="6"/>
      <c r="AH4">
        <v>3</v>
      </c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2642</v>
      </c>
      <c r="B13" s="28" t="s">
        <v>456</v>
      </c>
      <c r="C13" s="41" t="s">
        <v>2643</v>
      </c>
      <c r="D13" s="28" t="s">
        <v>2644</v>
      </c>
      <c r="E13" s="28">
        <v>15869467897</v>
      </c>
      <c r="F13" s="9"/>
      <c r="G13" s="9"/>
      <c r="J13" s="9"/>
    </row>
    <row r="14" ht="13.2" spans="1:34">
      <c r="A14" s="28" t="s">
        <v>2645</v>
      </c>
      <c r="B14" s="28" t="s">
        <v>456</v>
      </c>
      <c r="C14" s="41" t="s">
        <v>2646</v>
      </c>
      <c r="D14" s="28" t="s">
        <v>2644</v>
      </c>
      <c r="E14" s="28">
        <v>15350688856</v>
      </c>
      <c r="F14" s="9"/>
      <c r="G14" s="9"/>
    </row>
    <row r="15" ht="13.2" spans="1:34">
      <c r="A15" s="28" t="s">
        <v>2647</v>
      </c>
      <c r="B15" s="28" t="s">
        <v>456</v>
      </c>
      <c r="C15" s="41" t="s">
        <v>2648</v>
      </c>
      <c r="D15" s="28" t="s">
        <v>2644</v>
      </c>
      <c r="E15" s="28">
        <v>13880204445</v>
      </c>
      <c r="F15" s="9"/>
      <c r="G15" s="9"/>
      <c r="J15" s="9"/>
    </row>
    <row r="16" ht="13.2" spans="1:34">
      <c r="A16" s="28" t="s">
        <v>2649</v>
      </c>
      <c r="B16" s="28" t="s">
        <v>460</v>
      </c>
      <c r="C16" s="41" t="s">
        <v>2650</v>
      </c>
      <c r="D16" s="28" t="s">
        <v>2644</v>
      </c>
      <c r="E16" s="28">
        <v>17382992685</v>
      </c>
      <c r="F16" s="9"/>
      <c r="G16" s="9"/>
    </row>
    <row r="17" ht="13.2" spans="1:27">
      <c r="A17" s="28" t="s">
        <v>2651</v>
      </c>
      <c r="B17" s="28" t="s">
        <v>456</v>
      </c>
      <c r="C17" s="41" t="s">
        <v>2652</v>
      </c>
      <c r="D17" s="28" t="s">
        <v>2644</v>
      </c>
      <c r="E17" s="28">
        <v>19915833990</v>
      </c>
      <c r="F17" s="9"/>
      <c r="G17" s="9"/>
    </row>
    <row r="18" ht="13.2" spans="1:27">
      <c r="A18" s="28" t="s">
        <v>2653</v>
      </c>
      <c r="B18" s="28" t="s">
        <v>460</v>
      </c>
      <c r="C18" s="41" t="s">
        <v>2654</v>
      </c>
      <c r="D18" s="28" t="s">
        <v>2644</v>
      </c>
      <c r="E18" s="28">
        <v>13508040912</v>
      </c>
    </row>
    <row r="19" ht="13.2" spans="1:27">
      <c r="A19" s="28" t="s">
        <v>2655</v>
      </c>
      <c r="B19" s="28" t="s">
        <v>460</v>
      </c>
      <c r="C19" s="41" t="s">
        <v>2656</v>
      </c>
      <c r="D19" s="28" t="s">
        <v>2644</v>
      </c>
      <c r="E19" s="28">
        <v>13408653151</v>
      </c>
    </row>
    <row r="20" ht="13.2" spans="1:27">
      <c r="A20" s="28" t="s">
        <v>2657</v>
      </c>
      <c r="B20" s="28" t="s">
        <v>456</v>
      </c>
      <c r="C20" s="41" t="s">
        <v>2658</v>
      </c>
      <c r="D20" s="28" t="s">
        <v>2644</v>
      </c>
      <c r="E20" s="28">
        <v>18080543487</v>
      </c>
    </row>
    <row r="21" ht="13.2" spans="1:27">
      <c r="A21" s="28" t="s">
        <v>2659</v>
      </c>
      <c r="B21" s="28" t="s">
        <v>460</v>
      </c>
      <c r="C21" s="41" t="s">
        <v>2660</v>
      </c>
      <c r="D21" s="28" t="s">
        <v>2644</v>
      </c>
      <c r="E21" s="28">
        <v>13717352165</v>
      </c>
    </row>
    <row r="22" ht="13.2" spans="1:27">
      <c r="A22" s="28" t="s">
        <v>2661</v>
      </c>
      <c r="B22" s="28" t="s">
        <v>460</v>
      </c>
      <c r="C22" s="41" t="s">
        <v>2662</v>
      </c>
      <c r="D22" s="28" t="s">
        <v>2644</v>
      </c>
      <c r="E22" s="28">
        <v>15196178483</v>
      </c>
      <c r="AA22">
        <v>-1</v>
      </c>
    </row>
    <row r="23" ht="13.2" spans="1:27">
      <c r="A23" s="28" t="s">
        <v>2663</v>
      </c>
      <c r="B23" s="28" t="s">
        <v>460</v>
      </c>
      <c r="C23" s="41" t="s">
        <v>2664</v>
      </c>
      <c r="D23" s="28" t="s">
        <v>2644</v>
      </c>
      <c r="E23" s="28">
        <v>15508148608</v>
      </c>
    </row>
    <row r="24" ht="13.2" spans="1:27">
      <c r="A24" s="28" t="s">
        <v>2665</v>
      </c>
      <c r="B24" s="28" t="s">
        <v>460</v>
      </c>
      <c r="C24" s="41" t="s">
        <v>2666</v>
      </c>
      <c r="D24" s="28" t="s">
        <v>2644</v>
      </c>
      <c r="E24" s="28">
        <v>19915718730</v>
      </c>
      <c r="Y24">
        <v>-1</v>
      </c>
    </row>
    <row r="25" ht="13.2" spans="1:27">
      <c r="A25" s="28" t="s">
        <v>2667</v>
      </c>
      <c r="B25" s="28" t="s">
        <v>456</v>
      </c>
      <c r="C25" s="41" t="s">
        <v>2668</v>
      </c>
      <c r="D25" s="28" t="s">
        <v>2644</v>
      </c>
      <c r="E25" s="28">
        <v>15228467425</v>
      </c>
    </row>
    <row r="26" ht="13.2" spans="1:27">
      <c r="A26" s="28" t="s">
        <v>2669</v>
      </c>
      <c r="B26" s="28" t="s">
        <v>456</v>
      </c>
      <c r="C26" s="41" t="s">
        <v>2670</v>
      </c>
      <c r="D26" s="28" t="s">
        <v>2644</v>
      </c>
      <c r="E26" s="28">
        <v>15828681185</v>
      </c>
      <c r="O26" s="3"/>
    </row>
    <row r="27" ht="13.2" spans="1:27">
      <c r="A27" s="28" t="s">
        <v>2671</v>
      </c>
      <c r="B27" s="28" t="s">
        <v>460</v>
      </c>
      <c r="C27" s="41" t="s">
        <v>2672</v>
      </c>
      <c r="D27" s="28" t="s">
        <v>2644</v>
      </c>
      <c r="E27" s="28">
        <v>19949652356</v>
      </c>
      <c r="M27" s="23"/>
    </row>
    <row r="28" ht="13.2" spans="1:27">
      <c r="A28" s="28" t="s">
        <v>2673</v>
      </c>
      <c r="B28" s="28" t="s">
        <v>460</v>
      </c>
      <c r="C28" s="41" t="s">
        <v>2674</v>
      </c>
      <c r="D28" s="28" t="s">
        <v>2644</v>
      </c>
      <c r="E28" s="28">
        <v>13880810701</v>
      </c>
      <c r="I28" s="3"/>
    </row>
    <row r="29" ht="13.2" spans="1:27">
      <c r="A29" s="28" t="s">
        <v>2675</v>
      </c>
      <c r="B29" s="28" t="s">
        <v>460</v>
      </c>
      <c r="C29" s="41" t="s">
        <v>2676</v>
      </c>
      <c r="D29" s="28" t="s">
        <v>2644</v>
      </c>
      <c r="E29" s="28">
        <v>14780821185</v>
      </c>
      <c r="K29" s="24"/>
    </row>
    <row r="30" ht="13.2" spans="1:27">
      <c r="A30" s="28" t="s">
        <v>2677</v>
      </c>
      <c r="B30" s="28" t="s">
        <v>456</v>
      </c>
      <c r="C30" s="28" t="s">
        <v>2678</v>
      </c>
      <c r="D30" s="28" t="s">
        <v>2644</v>
      </c>
      <c r="E30" s="28">
        <v>17313260592</v>
      </c>
      <c r="I30" s="3"/>
    </row>
    <row r="31" ht="13.2" spans="1:27">
      <c r="A31" s="28" t="s">
        <v>2679</v>
      </c>
      <c r="B31" s="28" t="s">
        <v>456</v>
      </c>
      <c r="C31" s="41" t="s">
        <v>2680</v>
      </c>
      <c r="D31" s="28" t="s">
        <v>2644</v>
      </c>
      <c r="E31" s="28">
        <v>13458704285</v>
      </c>
    </row>
    <row r="32" ht="13.2" spans="1:27">
      <c r="A32" s="28" t="s">
        <v>2681</v>
      </c>
      <c r="B32" s="28" t="s">
        <v>460</v>
      </c>
      <c r="C32" s="28" t="s">
        <v>2682</v>
      </c>
      <c r="D32" s="28" t="s">
        <v>2644</v>
      </c>
      <c r="E32" s="28">
        <v>13547268228</v>
      </c>
    </row>
    <row r="33" ht="13.2" spans="1:31">
      <c r="A33" s="28" t="s">
        <v>2683</v>
      </c>
      <c r="B33" s="28" t="s">
        <v>460</v>
      </c>
      <c r="C33" s="41" t="s">
        <v>2684</v>
      </c>
      <c r="D33" s="28" t="s">
        <v>2644</v>
      </c>
      <c r="E33" s="28">
        <v>13551045236</v>
      </c>
    </row>
    <row r="34" ht="13.2" spans="1:31">
      <c r="A34" s="28" t="s">
        <v>2685</v>
      </c>
      <c r="B34" s="28" t="s">
        <v>460</v>
      </c>
      <c r="C34" s="41" t="s">
        <v>2686</v>
      </c>
      <c r="D34" s="28" t="s">
        <v>2644</v>
      </c>
      <c r="E34" s="28">
        <v>15884417103</v>
      </c>
      <c r="AC34">
        <v>-1</v>
      </c>
    </row>
    <row r="35" ht="13.2" spans="1:31">
      <c r="A35" s="28" t="s">
        <v>2687</v>
      </c>
      <c r="B35" s="28" t="s">
        <v>460</v>
      </c>
      <c r="C35" s="41" t="s">
        <v>2688</v>
      </c>
      <c r="D35" s="28" t="s">
        <v>2644</v>
      </c>
      <c r="E35" s="28">
        <v>15082292782</v>
      </c>
    </row>
    <row r="36" ht="13.2" spans="1:31">
      <c r="A36" s="28" t="s">
        <v>2689</v>
      </c>
      <c r="B36" s="28" t="s">
        <v>460</v>
      </c>
      <c r="C36" s="41" t="s">
        <v>2690</v>
      </c>
      <c r="D36" s="28" t="s">
        <v>2644</v>
      </c>
      <c r="E36" s="28">
        <v>18383446906</v>
      </c>
    </row>
    <row r="37" ht="13.2" spans="1:31">
      <c r="A37" s="28" t="s">
        <v>348</v>
      </c>
      <c r="B37" s="28" t="s">
        <v>460</v>
      </c>
      <c r="C37" s="41" t="s">
        <v>2691</v>
      </c>
      <c r="D37" s="28" t="s">
        <v>2644</v>
      </c>
      <c r="E37" s="28">
        <v>13882389046</v>
      </c>
    </row>
    <row r="38" ht="13.2" spans="1:31">
      <c r="A38" s="28" t="s">
        <v>2692</v>
      </c>
      <c r="B38" s="28" t="s">
        <v>460</v>
      </c>
      <c r="C38" s="41" t="s">
        <v>2693</v>
      </c>
      <c r="D38" s="28" t="s">
        <v>2644</v>
      </c>
      <c r="E38" s="28">
        <v>19961002129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2694</v>
      </c>
      <c r="B39" s="28" t="s">
        <v>456</v>
      </c>
      <c r="C39" s="41" t="s">
        <v>2695</v>
      </c>
      <c r="D39" s="28" t="s">
        <v>2644</v>
      </c>
      <c r="E39" s="28">
        <v>13692067306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2696</v>
      </c>
      <c r="B40" s="28" t="s">
        <v>460</v>
      </c>
      <c r="C40" s="28" t="s">
        <v>2697</v>
      </c>
      <c r="D40" s="28" t="s">
        <v>2644</v>
      </c>
      <c r="E40" s="28">
        <v>19960045250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2698</v>
      </c>
      <c r="B41" s="28" t="s">
        <v>460</v>
      </c>
      <c r="C41" s="41" t="s">
        <v>2699</v>
      </c>
      <c r="D41" s="28" t="s">
        <v>2644</v>
      </c>
      <c r="E41" s="28">
        <v>13568539432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2700</v>
      </c>
      <c r="B42" s="28" t="s">
        <v>460</v>
      </c>
      <c r="C42" s="41" t="s">
        <v>2701</v>
      </c>
      <c r="D42" s="28" t="s">
        <v>2644</v>
      </c>
      <c r="E42" s="28">
        <v>13544708493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2702</v>
      </c>
      <c r="B43" s="28" t="s">
        <v>460</v>
      </c>
      <c r="C43" s="41" t="s">
        <v>2703</v>
      </c>
      <c r="D43" s="28" t="s">
        <v>2644</v>
      </c>
      <c r="E43" s="28">
        <v>17790207259</v>
      </c>
      <c r="F43" s="3"/>
      <c r="G43" s="3"/>
      <c r="W43" s="3"/>
      <c r="X43" s="3"/>
    </row>
    <row r="44" ht="13.2" spans="1:31">
      <c r="A44" s="28" t="s">
        <v>2704</v>
      </c>
      <c r="B44" s="28" t="s">
        <v>460</v>
      </c>
      <c r="C44" s="41" t="s">
        <v>2705</v>
      </c>
      <c r="D44" s="28" t="s">
        <v>2644</v>
      </c>
      <c r="E44" s="28">
        <v>15729741659</v>
      </c>
    </row>
    <row r="45" ht="13.2" spans="1:31">
      <c r="A45" s="28" t="s">
        <v>2706</v>
      </c>
      <c r="B45" s="28" t="s">
        <v>460</v>
      </c>
      <c r="C45" s="41" t="s">
        <v>2707</v>
      </c>
      <c r="D45" s="28" t="s">
        <v>2644</v>
      </c>
      <c r="E45" s="28">
        <v>15196305145</v>
      </c>
      <c r="Y45">
        <v>-1</v>
      </c>
    </row>
    <row r="46" ht="13.2" spans="1:31">
      <c r="A46" s="28" t="s">
        <v>2708</v>
      </c>
      <c r="B46" s="28" t="s">
        <v>460</v>
      </c>
      <c r="C46" s="41" t="s">
        <v>2709</v>
      </c>
      <c r="D46" s="28" t="s">
        <v>2644</v>
      </c>
      <c r="E46" s="28">
        <v>18283519101</v>
      </c>
    </row>
    <row r="47" ht="13.2" spans="1:31">
      <c r="A47" s="28" t="s">
        <v>2710</v>
      </c>
      <c r="B47" s="28" t="s">
        <v>460</v>
      </c>
      <c r="C47" s="41" t="s">
        <v>2711</v>
      </c>
      <c r="D47" s="28" t="s">
        <v>2644</v>
      </c>
      <c r="E47" s="28">
        <v>13778766075</v>
      </c>
    </row>
    <row r="48" ht="13.2" spans="1:31">
      <c r="A48" s="28" t="s">
        <v>2712</v>
      </c>
      <c r="B48" s="28" t="s">
        <v>460</v>
      </c>
      <c r="C48" s="41" t="s">
        <v>2713</v>
      </c>
      <c r="D48" s="28" t="s">
        <v>2714</v>
      </c>
      <c r="E48" s="28">
        <v>13008186379</v>
      </c>
    </row>
    <row r="49" ht="13.2" spans="6:7">
      <c r="F49" s="3" t="s">
        <v>10</v>
      </c>
      <c r="G49" s="3"/>
    </row>
    <row r="50" ht="13.2" spans="6:7">
      <c r="F50" s="3" t="s">
        <v>8</v>
      </c>
      <c r="G50" s="3"/>
    </row>
    <row r="51" ht="13.2" spans="6:7">
      <c r="F51" s="3" t="s">
        <v>9</v>
      </c>
      <c r="G51" s="3"/>
    </row>
    <row r="52" ht="13.2" spans="6:7">
      <c r="F52" s="3" t="s">
        <v>11</v>
      </c>
      <c r="G52" s="3"/>
    </row>
    <row r="53" ht="13.2" spans="6:7">
      <c r="F53" s="3" t="s">
        <v>12</v>
      </c>
      <c r="G53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3"/>
  <dimension ref="A1:AH54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30" max="30" width="12.8703703703704" customWidth="1"/>
  </cols>
  <sheetData>
    <row r="1" ht="15" customHeight="1" spans="1:34">
      <c r="A1" s="1" t="s">
        <v>2715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6</v>
      </c>
      <c r="H3" s="3"/>
      <c r="I3" s="7"/>
      <c r="J3" s="7"/>
      <c r="K3" s="3"/>
      <c r="L3" s="7">
        <v>3</v>
      </c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  <c r="AH3">
        <v>3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3"/>
      <c r="Z4" s="3"/>
      <c r="AA4" s="6"/>
    </row>
    <row r="5" ht="59.3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  <c r="AD5" s="43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7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2716</v>
      </c>
      <c r="B13" s="28" t="s">
        <v>460</v>
      </c>
      <c r="C13" s="41" t="s">
        <v>2717</v>
      </c>
      <c r="D13" s="28" t="s">
        <v>2718</v>
      </c>
      <c r="E13" s="28">
        <v>13032868223</v>
      </c>
      <c r="F13" s="9"/>
      <c r="G13" s="9"/>
    </row>
    <row r="14" ht="13.2" spans="1:34">
      <c r="A14" s="28" t="s">
        <v>2719</v>
      </c>
      <c r="B14" s="28" t="s">
        <v>456</v>
      </c>
      <c r="C14" s="41" t="s">
        <v>2720</v>
      </c>
      <c r="D14" s="28" t="s">
        <v>2718</v>
      </c>
      <c r="E14" s="28">
        <v>13402886351</v>
      </c>
      <c r="F14" s="9"/>
      <c r="G14" s="9"/>
    </row>
    <row r="15" ht="13.2" spans="1:34">
      <c r="A15" s="28" t="s">
        <v>2721</v>
      </c>
      <c r="B15" s="28" t="s">
        <v>456</v>
      </c>
      <c r="C15" s="41" t="s">
        <v>2722</v>
      </c>
      <c r="D15" s="28" t="s">
        <v>2718</v>
      </c>
      <c r="E15" s="28">
        <v>13778504924</v>
      </c>
      <c r="F15" s="9"/>
      <c r="G15" s="9"/>
    </row>
    <row r="16" ht="13.2" spans="1:34">
      <c r="A16" s="28" t="s">
        <v>2723</v>
      </c>
      <c r="B16" s="28" t="s">
        <v>456</v>
      </c>
      <c r="C16" s="41" t="s">
        <v>2724</v>
      </c>
      <c r="D16" s="28" t="s">
        <v>2718</v>
      </c>
      <c r="E16" s="28">
        <v>19980771236</v>
      </c>
      <c r="F16" s="9"/>
      <c r="G16" s="9"/>
    </row>
    <row r="17" ht="13.2" spans="1:27">
      <c r="A17" s="28" t="s">
        <v>2725</v>
      </c>
      <c r="B17" s="28" t="s">
        <v>456</v>
      </c>
      <c r="C17" s="41" t="s">
        <v>2726</v>
      </c>
      <c r="D17" s="28" t="s">
        <v>2718</v>
      </c>
      <c r="E17" s="28">
        <v>19950418798</v>
      </c>
      <c r="F17" s="9"/>
      <c r="G17" s="9"/>
    </row>
    <row r="18" ht="13.2" spans="1:27">
      <c r="A18" s="28" t="s">
        <v>2727</v>
      </c>
      <c r="B18" s="28" t="s">
        <v>460</v>
      </c>
      <c r="C18" s="41" t="s">
        <v>2728</v>
      </c>
      <c r="D18" s="28" t="s">
        <v>2718</v>
      </c>
      <c r="E18" s="28">
        <v>18228475629</v>
      </c>
    </row>
    <row r="19" ht="13.2" spans="1:27">
      <c r="A19" s="28" t="s">
        <v>2729</v>
      </c>
      <c r="B19" s="28" t="s">
        <v>456</v>
      </c>
      <c r="C19" s="41" t="s">
        <v>2730</v>
      </c>
      <c r="D19" s="28" t="s">
        <v>2718</v>
      </c>
      <c r="E19" s="28">
        <v>19980770636</v>
      </c>
    </row>
    <row r="20" ht="13.2" spans="1:27">
      <c r="A20" s="28" t="s">
        <v>2731</v>
      </c>
      <c r="B20" s="28" t="s">
        <v>456</v>
      </c>
      <c r="C20" s="41" t="s">
        <v>2732</v>
      </c>
      <c r="D20" s="28" t="s">
        <v>2718</v>
      </c>
      <c r="E20" s="28">
        <v>14708048125</v>
      </c>
    </row>
    <row r="21" ht="13.2" spans="1:27">
      <c r="A21" s="28" t="s">
        <v>2733</v>
      </c>
      <c r="B21" s="28" t="s">
        <v>456</v>
      </c>
      <c r="C21" s="41" t="s">
        <v>2734</v>
      </c>
      <c r="D21" s="28" t="s">
        <v>2718</v>
      </c>
      <c r="E21" s="28">
        <v>18181374160</v>
      </c>
    </row>
    <row r="22" ht="13.2" spans="1:27">
      <c r="A22" s="28" t="s">
        <v>2735</v>
      </c>
      <c r="B22" s="28" t="s">
        <v>456</v>
      </c>
      <c r="C22" s="28" t="s">
        <v>2736</v>
      </c>
      <c r="D22" s="28" t="s">
        <v>2718</v>
      </c>
      <c r="E22" s="28">
        <v>17374943861</v>
      </c>
    </row>
    <row r="23" ht="13.2" spans="1:27">
      <c r="A23" s="28" t="s">
        <v>2737</v>
      </c>
      <c r="B23" s="28" t="s">
        <v>456</v>
      </c>
      <c r="C23" s="41" t="s">
        <v>2738</v>
      </c>
      <c r="D23" s="28" t="s">
        <v>2718</v>
      </c>
      <c r="E23" s="28">
        <v>13398335901</v>
      </c>
    </row>
    <row r="24" ht="13.2" spans="1:27">
      <c r="A24" s="28" t="s">
        <v>2739</v>
      </c>
      <c r="B24" s="28" t="s">
        <v>456</v>
      </c>
      <c r="C24" s="41" t="s">
        <v>2740</v>
      </c>
      <c r="D24" s="28" t="s">
        <v>2718</v>
      </c>
      <c r="E24" s="28">
        <v>19108220372</v>
      </c>
    </row>
    <row r="25" ht="13.2" spans="1:27">
      <c r="A25" s="28" t="s">
        <v>2741</v>
      </c>
      <c r="B25" s="28" t="s">
        <v>460</v>
      </c>
      <c r="C25" s="41" t="s">
        <v>2742</v>
      </c>
      <c r="D25" s="28" t="s">
        <v>2718</v>
      </c>
      <c r="E25" s="28">
        <v>17358973264</v>
      </c>
    </row>
    <row r="26" ht="13.2" spans="1:27">
      <c r="A26" s="28" t="s">
        <v>2743</v>
      </c>
      <c r="B26" s="28" t="s">
        <v>456</v>
      </c>
      <c r="C26" s="41" t="s">
        <v>2744</v>
      </c>
      <c r="D26" s="28" t="s">
        <v>2718</v>
      </c>
      <c r="E26" s="28">
        <v>18628242008</v>
      </c>
      <c r="O26" s="3"/>
    </row>
    <row r="27" ht="13.2" spans="1:27">
      <c r="A27" s="28" t="s">
        <v>2745</v>
      </c>
      <c r="B27" s="28" t="s">
        <v>456</v>
      </c>
      <c r="C27" s="41" t="s">
        <v>2746</v>
      </c>
      <c r="D27" s="28" t="s">
        <v>2718</v>
      </c>
      <c r="E27" s="28">
        <v>13880419857</v>
      </c>
    </row>
    <row r="28" ht="13.2" spans="1:27">
      <c r="A28" s="28" t="s">
        <v>2747</v>
      </c>
      <c r="B28" s="28" t="s">
        <v>456</v>
      </c>
      <c r="C28" s="41" t="s">
        <v>2748</v>
      </c>
      <c r="D28" s="28" t="s">
        <v>2718</v>
      </c>
      <c r="E28" s="28">
        <v>13032869163</v>
      </c>
      <c r="I28" s="3"/>
    </row>
    <row r="29" ht="13.2" spans="1:27">
      <c r="A29" s="28" t="s">
        <v>2749</v>
      </c>
      <c r="B29" s="28" t="s">
        <v>456</v>
      </c>
      <c r="C29" s="41" t="s">
        <v>2750</v>
      </c>
      <c r="D29" s="28" t="s">
        <v>2718</v>
      </c>
      <c r="E29" s="28">
        <v>13438207465</v>
      </c>
    </row>
    <row r="30" ht="13.2" spans="1:27">
      <c r="A30" s="28" t="s">
        <v>2751</v>
      </c>
      <c r="B30" s="28" t="s">
        <v>460</v>
      </c>
      <c r="C30" s="28" t="s">
        <v>2752</v>
      </c>
      <c r="D30" s="28" t="s">
        <v>2718</v>
      </c>
      <c r="E30" s="28">
        <v>19138935056</v>
      </c>
      <c r="I30" s="3"/>
    </row>
    <row r="31" ht="13.2" spans="1:27">
      <c r="A31" s="28" t="s">
        <v>2753</v>
      </c>
      <c r="B31" s="28" t="s">
        <v>456</v>
      </c>
      <c r="C31" s="41" t="s">
        <v>2754</v>
      </c>
      <c r="D31" s="28" t="s">
        <v>2718</v>
      </c>
      <c r="E31" s="28">
        <v>17761197005</v>
      </c>
      <c r="AA31">
        <v>-1</v>
      </c>
    </row>
    <row r="32" ht="13.2" spans="1:27">
      <c r="A32" s="28" t="s">
        <v>2755</v>
      </c>
      <c r="B32" s="28" t="s">
        <v>456</v>
      </c>
      <c r="C32" s="41" t="s">
        <v>2756</v>
      </c>
      <c r="D32" s="28" t="s">
        <v>2718</v>
      </c>
      <c r="E32" s="28">
        <v>13032869721</v>
      </c>
    </row>
    <row r="33" ht="13.2" spans="1:31">
      <c r="A33" s="28" t="s">
        <v>2757</v>
      </c>
      <c r="B33" s="28" t="s">
        <v>456</v>
      </c>
      <c r="C33" s="41" t="s">
        <v>2758</v>
      </c>
      <c r="D33" s="28" t="s">
        <v>2759</v>
      </c>
      <c r="E33" s="28">
        <v>13795631967</v>
      </c>
    </row>
    <row r="34" ht="13.2" spans="1:31">
      <c r="A34" s="28" t="s">
        <v>2760</v>
      </c>
      <c r="B34" s="28" t="s">
        <v>456</v>
      </c>
      <c r="C34" s="41" t="s">
        <v>2761</v>
      </c>
      <c r="D34" s="28" t="s">
        <v>2759</v>
      </c>
      <c r="E34" s="28">
        <v>15883467341</v>
      </c>
    </row>
    <row r="35" ht="13.2" spans="1:31">
      <c r="A35" s="28" t="s">
        <v>2762</v>
      </c>
      <c r="B35" s="28" t="s">
        <v>460</v>
      </c>
      <c r="C35" s="41" t="s">
        <v>2763</v>
      </c>
      <c r="D35" s="28" t="s">
        <v>2764</v>
      </c>
      <c r="E35" s="28">
        <v>13032868172</v>
      </c>
    </row>
    <row r="36" ht="13.2" spans="1:31">
      <c r="A36" s="28" t="s">
        <v>2765</v>
      </c>
      <c r="B36" s="28" t="s">
        <v>460</v>
      </c>
      <c r="C36" s="41" t="s">
        <v>2766</v>
      </c>
      <c r="D36" s="28" t="s">
        <v>2764</v>
      </c>
      <c r="E36" s="28">
        <v>15282515448</v>
      </c>
    </row>
    <row r="37" ht="13.2" spans="1:31">
      <c r="A37" s="28" t="s">
        <v>2767</v>
      </c>
      <c r="B37" s="28" t="s">
        <v>460</v>
      </c>
      <c r="C37" s="41" t="s">
        <v>2768</v>
      </c>
      <c r="D37" s="28" t="s">
        <v>2764</v>
      </c>
      <c r="E37" s="28">
        <v>13990440553</v>
      </c>
    </row>
    <row r="38" ht="13.2" spans="1:31">
      <c r="A38" s="28" t="s">
        <v>2769</v>
      </c>
      <c r="B38" s="28" t="s">
        <v>456</v>
      </c>
      <c r="C38" s="41" t="s">
        <v>2770</v>
      </c>
      <c r="D38" s="28" t="s">
        <v>2764</v>
      </c>
      <c r="E38" s="28">
        <v>18382134508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2771</v>
      </c>
      <c r="B39" s="28" t="s">
        <v>460</v>
      </c>
      <c r="C39" s="41" t="s">
        <v>2772</v>
      </c>
      <c r="D39" s="28" t="s">
        <v>2764</v>
      </c>
      <c r="E39" s="28">
        <v>18090446979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2773</v>
      </c>
      <c r="B40" s="28" t="s">
        <v>460</v>
      </c>
      <c r="C40" s="41" t="s">
        <v>2774</v>
      </c>
      <c r="D40" s="28" t="s">
        <v>2764</v>
      </c>
      <c r="E40" s="28">
        <v>15825708715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2775</v>
      </c>
      <c r="B41" s="28" t="s">
        <v>460</v>
      </c>
      <c r="C41" s="41" t="s">
        <v>2776</v>
      </c>
      <c r="D41" s="28" t="s">
        <v>2764</v>
      </c>
      <c r="E41" s="28">
        <v>19882283930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2777</v>
      </c>
      <c r="B42" s="28" t="s">
        <v>460</v>
      </c>
      <c r="C42" s="41" t="s">
        <v>2778</v>
      </c>
      <c r="D42" s="28" t="s">
        <v>2764</v>
      </c>
      <c r="E42" s="28">
        <v>15002844492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2779</v>
      </c>
      <c r="B43" s="28" t="s">
        <v>456</v>
      </c>
      <c r="C43" s="41" t="s">
        <v>2780</v>
      </c>
      <c r="D43" s="28" t="s">
        <v>2764</v>
      </c>
      <c r="E43" s="28">
        <v>17381626129</v>
      </c>
      <c r="F43" s="3"/>
      <c r="G43" s="3"/>
      <c r="W43" s="3"/>
      <c r="X43" s="3"/>
    </row>
    <row r="44" ht="13.2" spans="1:31">
      <c r="A44" s="28" t="s">
        <v>2781</v>
      </c>
      <c r="B44" s="28" t="s">
        <v>460</v>
      </c>
      <c r="C44" s="41" t="s">
        <v>2782</v>
      </c>
      <c r="D44" s="28" t="s">
        <v>2764</v>
      </c>
      <c r="E44" s="28">
        <v>18380311848</v>
      </c>
    </row>
    <row r="45" ht="13.2" spans="1:31">
      <c r="A45" s="28" t="s">
        <v>2783</v>
      </c>
      <c r="B45" s="28" t="s">
        <v>456</v>
      </c>
      <c r="C45" s="41" t="s">
        <v>2784</v>
      </c>
      <c r="D45" s="28" t="s">
        <v>2764</v>
      </c>
      <c r="E45" s="28">
        <v>18111431802</v>
      </c>
    </row>
    <row r="46" ht="13.2" spans="1:31">
      <c r="A46" s="28" t="s">
        <v>2785</v>
      </c>
      <c r="B46" s="28" t="s">
        <v>460</v>
      </c>
      <c r="C46" s="41" t="s">
        <v>2786</v>
      </c>
      <c r="D46" s="28" t="s">
        <v>2764</v>
      </c>
      <c r="E46" s="28">
        <v>18030634765</v>
      </c>
    </row>
    <row r="47" ht="13.2" spans="1:31">
      <c r="A47" s="28" t="s">
        <v>2787</v>
      </c>
      <c r="B47" s="28" t="s">
        <v>460</v>
      </c>
      <c r="C47" s="41" t="s">
        <v>2788</v>
      </c>
      <c r="D47" s="28" t="s">
        <v>2764</v>
      </c>
      <c r="E47" s="28">
        <v>18481035146</v>
      </c>
    </row>
    <row r="48" ht="13.2" spans="1:31">
      <c r="A48" s="28" t="s">
        <v>2789</v>
      </c>
      <c r="B48" s="28" t="s">
        <v>460</v>
      </c>
      <c r="C48" s="41" t="s">
        <v>2790</v>
      </c>
      <c r="D48" s="28" t="s">
        <v>2791</v>
      </c>
      <c r="E48" s="28">
        <v>18308212993</v>
      </c>
    </row>
    <row r="49" ht="13.2" spans="1:7">
      <c r="A49" s="28" t="s">
        <v>2792</v>
      </c>
      <c r="B49" s="28" t="s">
        <v>456</v>
      </c>
      <c r="C49" s="41" t="s">
        <v>2793</v>
      </c>
      <c r="D49" s="28" t="s">
        <v>2791</v>
      </c>
      <c r="E49" s="28">
        <v>13037784278</v>
      </c>
    </row>
    <row r="50" ht="13.2" spans="1:7">
      <c r="F50" s="3" t="s">
        <v>10</v>
      </c>
      <c r="G50" s="3"/>
    </row>
    <row r="51" ht="13.2" spans="1:7">
      <c r="F51" s="3" t="s">
        <v>8</v>
      </c>
      <c r="G51" s="3"/>
    </row>
    <row r="52" ht="13.2" spans="1:7">
      <c r="F52" s="3" t="s">
        <v>9</v>
      </c>
      <c r="G52" s="3"/>
    </row>
    <row r="53" ht="13.2" spans="1:7">
      <c r="F53" s="3" t="s">
        <v>11</v>
      </c>
      <c r="G53" s="3"/>
    </row>
    <row r="54" ht="13.2" spans="1:7">
      <c r="F54" s="3" t="s">
        <v>12</v>
      </c>
      <c r="G54" s="3"/>
    </row>
  </sheetData>
  <autoFilter xmlns:etc="http://www.wps.cn/officeDocument/2017/etCustomData" ref="A1:E2" etc:filterBottomFollowUsedRange="0">
    <extLst/>
  </autoFilter>
  <mergeCells count="1">
    <mergeCell ref="A1:E1"/>
  </mergeCells>
  <pageMargins left="0.75" right="0.75" top="1" bottom="1" header="0.5" footer="0.5"/>
  <headerFooter/>
  <legacy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4"/>
  <dimension ref="A1:AH59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8" max="18" width="12.9444444444444" customWidth="1"/>
  </cols>
  <sheetData>
    <row r="1" ht="19.5" customHeight="1" spans="1:34">
      <c r="A1" s="16" t="s">
        <v>2794</v>
      </c>
      <c r="B1" s="2"/>
      <c r="C1" s="2"/>
      <c r="D1" s="2"/>
    </row>
    <row r="2" ht="19.5" customHeight="1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-1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7"/>
      <c r="AA3" s="6"/>
      <c r="AH3">
        <v>-1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60.45" customHeight="1" spans="1:34">
      <c r="A5" s="5"/>
      <c r="B5" s="5"/>
      <c r="C5" s="5"/>
      <c r="D5" s="5"/>
      <c r="E5" s="5"/>
      <c r="F5" s="3" t="s">
        <v>10</v>
      </c>
      <c r="G5" s="3">
        <f>SUM(H5:AH5)</f>
        <v>-0.5</v>
      </c>
      <c r="H5" s="3"/>
      <c r="I5" s="3"/>
      <c r="J5" s="3"/>
      <c r="K5" s="3"/>
      <c r="L5" s="3"/>
      <c r="M5" s="3"/>
      <c r="N5" s="3"/>
      <c r="O5" s="3"/>
      <c r="P5" s="3"/>
      <c r="Q5" s="6"/>
      <c r="R5" s="31">
        <v>-0.5</v>
      </c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7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2795</v>
      </c>
      <c r="B13" s="28" t="s">
        <v>456</v>
      </c>
      <c r="C13" s="41" t="s">
        <v>2796</v>
      </c>
      <c r="D13" s="28" t="s">
        <v>2797</v>
      </c>
      <c r="E13" s="28">
        <v>13882968467</v>
      </c>
      <c r="F13" s="9"/>
      <c r="G13" s="9"/>
    </row>
    <row r="14" ht="13.2" spans="1:34">
      <c r="A14" s="28" t="s">
        <v>2798</v>
      </c>
      <c r="B14" s="28" t="s">
        <v>456</v>
      </c>
      <c r="C14" s="41" t="s">
        <v>2799</v>
      </c>
      <c r="D14" s="28" t="s">
        <v>2797</v>
      </c>
      <c r="E14" s="28">
        <v>17713822649</v>
      </c>
      <c r="F14" s="9"/>
      <c r="G14" s="9"/>
    </row>
    <row r="15" ht="13.2" spans="1:34">
      <c r="A15" s="28" t="s">
        <v>2800</v>
      </c>
      <c r="B15" s="28" t="s">
        <v>456</v>
      </c>
      <c r="C15" s="41" t="s">
        <v>2801</v>
      </c>
      <c r="D15" s="28" t="s">
        <v>2797</v>
      </c>
      <c r="E15" s="28">
        <v>17341698838</v>
      </c>
      <c r="F15" s="9"/>
      <c r="G15" s="9"/>
    </row>
    <row r="16" ht="13.2" spans="1:34">
      <c r="A16" s="28" t="s">
        <v>2802</v>
      </c>
      <c r="B16" s="28" t="s">
        <v>456</v>
      </c>
      <c r="C16" s="41" t="s">
        <v>2803</v>
      </c>
      <c r="D16" s="28" t="s">
        <v>2797</v>
      </c>
      <c r="E16" s="28">
        <v>17760587185</v>
      </c>
      <c r="F16" s="9"/>
      <c r="G16" s="9"/>
    </row>
    <row r="17" ht="13.2" spans="1:28">
      <c r="A17" s="28" t="s">
        <v>2804</v>
      </c>
      <c r="B17" s="28" t="s">
        <v>456</v>
      </c>
      <c r="C17" s="41" t="s">
        <v>2805</v>
      </c>
      <c r="D17" s="28" t="s">
        <v>2797</v>
      </c>
      <c r="E17" s="28">
        <v>15908444065</v>
      </c>
      <c r="F17" s="9"/>
      <c r="G17" s="9"/>
    </row>
    <row r="18" ht="13.2" spans="1:28">
      <c r="A18" s="28" t="s">
        <v>2806</v>
      </c>
      <c r="B18" s="28" t="s">
        <v>456</v>
      </c>
      <c r="C18" s="41" t="s">
        <v>2807</v>
      </c>
      <c r="D18" s="28" t="s">
        <v>2797</v>
      </c>
      <c r="E18" s="28">
        <v>18030733013</v>
      </c>
    </row>
    <row r="19" ht="13.2" spans="1:28">
      <c r="A19" s="28" t="s">
        <v>2808</v>
      </c>
      <c r="B19" s="28" t="s">
        <v>456</v>
      </c>
      <c r="C19" s="41" t="s">
        <v>2809</v>
      </c>
      <c r="D19" s="28" t="s">
        <v>2797</v>
      </c>
      <c r="E19" s="28">
        <v>15583112081</v>
      </c>
    </row>
    <row r="20" ht="13.2" spans="1:28">
      <c r="A20" s="28" t="s">
        <v>2810</v>
      </c>
      <c r="B20" s="28" t="s">
        <v>456</v>
      </c>
      <c r="C20" s="41" t="s">
        <v>2811</v>
      </c>
      <c r="D20" s="28" t="s">
        <v>2797</v>
      </c>
      <c r="E20" s="28">
        <v>15883429319</v>
      </c>
    </row>
    <row r="21" ht="13.2" spans="1:28">
      <c r="A21" s="28" t="s">
        <v>2812</v>
      </c>
      <c r="B21" s="28" t="s">
        <v>456</v>
      </c>
      <c r="C21" s="41" t="s">
        <v>2813</v>
      </c>
      <c r="D21" s="28" t="s">
        <v>2797</v>
      </c>
      <c r="E21" s="28">
        <v>13032867865</v>
      </c>
    </row>
    <row r="22" ht="13.2" spans="1:28">
      <c r="A22" s="28" t="s">
        <v>2814</v>
      </c>
      <c r="B22" s="28" t="s">
        <v>456</v>
      </c>
      <c r="C22" s="41" t="s">
        <v>2815</v>
      </c>
      <c r="D22" s="28" t="s">
        <v>2797</v>
      </c>
      <c r="E22" s="28">
        <v>19524228968</v>
      </c>
    </row>
    <row r="23" ht="13.2" spans="1:28">
      <c r="A23" s="28" t="s">
        <v>2816</v>
      </c>
      <c r="B23" s="28" t="s">
        <v>456</v>
      </c>
      <c r="C23" s="28" t="s">
        <v>2817</v>
      </c>
      <c r="D23" s="28" t="s">
        <v>2797</v>
      </c>
      <c r="E23" s="28">
        <v>18780204101</v>
      </c>
    </row>
    <row r="24" ht="13.2" spans="1:28">
      <c r="A24" s="28" t="s">
        <v>2818</v>
      </c>
      <c r="B24" s="28" t="s">
        <v>456</v>
      </c>
      <c r="C24" s="41" t="s">
        <v>2819</v>
      </c>
      <c r="D24" s="28"/>
      <c r="E24" s="28">
        <v>15184394706</v>
      </c>
    </row>
    <row r="25" ht="13.2" spans="1:28">
      <c r="A25" s="28" t="s">
        <v>2820</v>
      </c>
      <c r="B25" s="28" t="s">
        <v>460</v>
      </c>
      <c r="C25" s="41" t="s">
        <v>2821</v>
      </c>
      <c r="D25" s="28" t="s">
        <v>2797</v>
      </c>
      <c r="E25" s="28">
        <v>17760984115</v>
      </c>
      <c r="J25" s="23"/>
      <c r="K25" s="23"/>
    </row>
    <row r="26" ht="13.2" spans="1:28">
      <c r="A26" s="28" t="s">
        <v>2822</v>
      </c>
      <c r="B26" s="28" t="s">
        <v>456</v>
      </c>
      <c r="C26" s="41" t="s">
        <v>2823</v>
      </c>
      <c r="D26" s="28" t="s">
        <v>2797</v>
      </c>
      <c r="E26" s="28">
        <v>15928964483</v>
      </c>
      <c r="O26" s="3"/>
    </row>
    <row r="27" ht="13.2" spans="1:28">
      <c r="A27" s="28" t="s">
        <v>2824</v>
      </c>
      <c r="B27" s="28" t="s">
        <v>456</v>
      </c>
      <c r="C27" s="41" t="s">
        <v>2825</v>
      </c>
      <c r="D27" s="28" t="s">
        <v>2826</v>
      </c>
      <c r="E27" s="28">
        <v>18884149690</v>
      </c>
    </row>
    <row r="28" ht="13.2" spans="1:28">
      <c r="A28" s="28" t="s">
        <v>2827</v>
      </c>
      <c r="B28" s="28" t="s">
        <v>460</v>
      </c>
      <c r="C28" s="41" t="s">
        <v>2828</v>
      </c>
      <c r="D28" s="28" t="s">
        <v>2826</v>
      </c>
      <c r="E28" s="28">
        <v>15982115146</v>
      </c>
      <c r="I28" s="3"/>
      <c r="AB28" s="23"/>
    </row>
    <row r="29" ht="13.2" spans="1:28">
      <c r="A29" s="28" t="s">
        <v>2829</v>
      </c>
      <c r="B29" s="28" t="s">
        <v>456</v>
      </c>
      <c r="C29" s="41" t="s">
        <v>2830</v>
      </c>
      <c r="D29" s="28" t="s">
        <v>2826</v>
      </c>
      <c r="E29" s="28">
        <v>19183594542</v>
      </c>
    </row>
    <row r="30" ht="13.2" spans="1:28">
      <c r="A30" s="28" t="s">
        <v>2831</v>
      </c>
      <c r="B30" s="28" t="s">
        <v>456</v>
      </c>
      <c r="C30" s="41" t="s">
        <v>2832</v>
      </c>
      <c r="D30" s="28" t="s">
        <v>2826</v>
      </c>
      <c r="E30" s="28">
        <v>18215588762</v>
      </c>
      <c r="I30" s="3"/>
    </row>
    <row r="31" ht="13.2" spans="1:28">
      <c r="A31" s="28" t="s">
        <v>2833</v>
      </c>
      <c r="B31" s="28" t="s">
        <v>460</v>
      </c>
      <c r="C31" s="41" t="s">
        <v>2834</v>
      </c>
      <c r="D31" s="28" t="s">
        <v>2826</v>
      </c>
      <c r="E31" s="28">
        <v>13032868178</v>
      </c>
    </row>
    <row r="32" ht="13.2" spans="1:28">
      <c r="A32" s="28" t="s">
        <v>2835</v>
      </c>
      <c r="B32" s="42" t="s">
        <v>460</v>
      </c>
      <c r="C32" s="41" t="s">
        <v>2836</v>
      </c>
      <c r="D32" s="28" t="s">
        <v>2826</v>
      </c>
      <c r="E32" s="28">
        <v>13937215557</v>
      </c>
    </row>
    <row r="33" ht="13.2" spans="1:34">
      <c r="A33" s="28" t="s">
        <v>2837</v>
      </c>
      <c r="B33" s="28" t="s">
        <v>456</v>
      </c>
      <c r="C33" s="41" t="s">
        <v>2838</v>
      </c>
      <c r="D33" s="28" t="s">
        <v>2826</v>
      </c>
      <c r="E33" s="28">
        <v>15082033852</v>
      </c>
    </row>
    <row r="34" ht="13.2" spans="1:34">
      <c r="A34" s="28" t="s">
        <v>2839</v>
      </c>
      <c r="B34" s="28" t="s">
        <v>456</v>
      </c>
      <c r="C34" s="41" t="s">
        <v>2840</v>
      </c>
      <c r="D34" s="28" t="s">
        <v>2826</v>
      </c>
      <c r="E34" s="28">
        <v>18780150649</v>
      </c>
    </row>
    <row r="35" ht="13.2" spans="1:34">
      <c r="A35" s="28" t="s">
        <v>2841</v>
      </c>
      <c r="B35" s="28" t="s">
        <v>460</v>
      </c>
      <c r="C35" s="41" t="s">
        <v>2842</v>
      </c>
      <c r="D35" s="28" t="s">
        <v>2826</v>
      </c>
      <c r="E35" s="28">
        <v>15198005804</v>
      </c>
      <c r="AB35" s="23"/>
    </row>
    <row r="36" ht="13.2" spans="1:34">
      <c r="A36" s="28" t="s">
        <v>2843</v>
      </c>
      <c r="B36" s="28" t="s">
        <v>460</v>
      </c>
      <c r="C36" s="41" t="s">
        <v>2844</v>
      </c>
      <c r="D36" s="28" t="s">
        <v>2826</v>
      </c>
      <c r="E36" s="28">
        <v>19848595686</v>
      </c>
    </row>
    <row r="37" ht="13.2" spans="1:34">
      <c r="A37" s="28" t="s">
        <v>2845</v>
      </c>
      <c r="B37" s="28" t="s">
        <v>460</v>
      </c>
      <c r="C37" s="41" t="s">
        <v>2846</v>
      </c>
      <c r="D37" s="28" t="s">
        <v>2826</v>
      </c>
      <c r="E37" s="28">
        <v>19182913702</v>
      </c>
    </row>
    <row r="38" ht="13.2" spans="1:34">
      <c r="A38" s="28" t="s">
        <v>2847</v>
      </c>
      <c r="B38" s="28" t="s">
        <v>460</v>
      </c>
      <c r="C38" s="41" t="s">
        <v>2848</v>
      </c>
      <c r="D38" s="28" t="s">
        <v>2826</v>
      </c>
      <c r="E38" s="28">
        <v>17390366749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4">
      <c r="A39" s="28" t="s">
        <v>2849</v>
      </c>
      <c r="B39" s="28" t="s">
        <v>460</v>
      </c>
      <c r="C39" s="41" t="s">
        <v>2850</v>
      </c>
      <c r="D39" s="28" t="s">
        <v>2826</v>
      </c>
      <c r="E39" s="28">
        <v>18227932380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7"/>
      <c r="AA39" s="6">
        <v>-1</v>
      </c>
    </row>
    <row r="40" ht="13.2" spans="1:34">
      <c r="A40" s="28" t="s">
        <v>2851</v>
      </c>
      <c r="B40" s="28" t="s">
        <v>460</v>
      </c>
      <c r="C40" s="41" t="s">
        <v>2852</v>
      </c>
      <c r="D40" s="28" t="s">
        <v>2826</v>
      </c>
      <c r="E40" s="28">
        <v>18011478328</v>
      </c>
      <c r="F40" s="3"/>
      <c r="G40" s="3"/>
      <c r="H40" s="3"/>
      <c r="I40" s="3"/>
      <c r="J40" s="7"/>
      <c r="K40" s="7"/>
      <c r="L40" s="7"/>
      <c r="M40" s="7"/>
      <c r="N40" s="3"/>
      <c r="O40" s="3"/>
      <c r="P40" s="3"/>
      <c r="Q40" s="6"/>
      <c r="R40" s="7"/>
      <c r="S40" s="3"/>
      <c r="T40" s="3"/>
      <c r="U40" s="3"/>
      <c r="V40" s="3"/>
      <c r="W40" s="3"/>
      <c r="X40" s="3"/>
      <c r="Y40" s="3"/>
      <c r="Z40" s="3"/>
      <c r="AA40" s="6"/>
      <c r="AH40">
        <v>-1</v>
      </c>
    </row>
    <row r="41" ht="13.2" spans="1:34">
      <c r="A41" s="28" t="s">
        <v>2853</v>
      </c>
      <c r="B41" s="28" t="s">
        <v>460</v>
      </c>
      <c r="C41" s="41" t="s">
        <v>2854</v>
      </c>
      <c r="D41" s="28" t="s">
        <v>2826</v>
      </c>
      <c r="E41" s="28">
        <v>18482596229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7"/>
      <c r="T41" s="3"/>
      <c r="U41" s="3"/>
      <c r="V41" s="3"/>
      <c r="W41" s="3"/>
      <c r="X41" s="3"/>
      <c r="Y41" s="3"/>
      <c r="Z41" s="3"/>
      <c r="AA41" s="6"/>
    </row>
    <row r="42" ht="13.2" spans="1:34">
      <c r="A42" s="28" t="s">
        <v>2855</v>
      </c>
      <c r="B42" s="28" t="s">
        <v>460</v>
      </c>
      <c r="C42" s="41" t="s">
        <v>2856</v>
      </c>
      <c r="D42" s="28" t="s">
        <v>2826</v>
      </c>
      <c r="E42" s="28">
        <v>13551811736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4">
      <c r="A43" s="28" t="s">
        <v>2857</v>
      </c>
      <c r="B43" s="28" t="s">
        <v>460</v>
      </c>
      <c r="C43" s="41" t="s">
        <v>2858</v>
      </c>
      <c r="D43" s="28" t="s">
        <v>2826</v>
      </c>
      <c r="E43" s="28">
        <v>17883644549</v>
      </c>
      <c r="F43" s="3"/>
      <c r="G43" s="3"/>
      <c r="L43">
        <v>-1</v>
      </c>
      <c r="M43" s="23"/>
      <c r="W43" s="3"/>
      <c r="X43" s="3"/>
      <c r="Y43">
        <v>-1</v>
      </c>
      <c r="Z43">
        <v>-1</v>
      </c>
      <c r="AB43" s="23"/>
      <c r="AF43">
        <v>-1</v>
      </c>
    </row>
    <row r="44" ht="13.2" spans="1:34">
      <c r="A44" s="28" t="s">
        <v>2859</v>
      </c>
      <c r="B44" s="28" t="s">
        <v>460</v>
      </c>
      <c r="C44" s="41" t="s">
        <v>2860</v>
      </c>
      <c r="D44" s="28" t="s">
        <v>2826</v>
      </c>
      <c r="E44" s="28">
        <v>13096372868</v>
      </c>
      <c r="M44" s="23"/>
    </row>
    <row r="45" ht="13.2" spans="1:34">
      <c r="A45" s="28" t="s">
        <v>2861</v>
      </c>
      <c r="B45" s="28" t="s">
        <v>456</v>
      </c>
      <c r="C45" s="41" t="s">
        <v>2862</v>
      </c>
      <c r="D45" s="28" t="s">
        <v>2826</v>
      </c>
      <c r="E45" s="28">
        <v>19828260800</v>
      </c>
    </row>
    <row r="46" ht="13.2" spans="1:34">
      <c r="A46" s="28" t="s">
        <v>2863</v>
      </c>
      <c r="B46" s="28" t="s">
        <v>456</v>
      </c>
      <c r="C46" s="41" t="s">
        <v>2864</v>
      </c>
      <c r="D46" s="28" t="s">
        <v>2826</v>
      </c>
      <c r="E46" s="28">
        <v>15181361741</v>
      </c>
    </row>
    <row r="47" ht="13.2" spans="1:34">
      <c r="A47" s="28" t="s">
        <v>2865</v>
      </c>
      <c r="B47" s="28" t="s">
        <v>460</v>
      </c>
      <c r="C47" s="41" t="s">
        <v>2866</v>
      </c>
      <c r="D47" s="28" t="s">
        <v>2826</v>
      </c>
      <c r="E47" s="28">
        <v>18283271249</v>
      </c>
    </row>
    <row r="48" ht="13.2" spans="1:34">
      <c r="A48" s="28" t="s">
        <v>2867</v>
      </c>
      <c r="B48" s="28" t="s">
        <v>460</v>
      </c>
      <c r="C48" s="41" t="s">
        <v>2868</v>
      </c>
      <c r="D48" s="28" t="s">
        <v>2826</v>
      </c>
      <c r="E48" s="28">
        <v>13032868720</v>
      </c>
    </row>
    <row r="49" ht="13.2" spans="1:7">
      <c r="A49" s="28" t="s">
        <v>2869</v>
      </c>
      <c r="B49" s="28" t="s">
        <v>456</v>
      </c>
      <c r="C49" s="41" t="s">
        <v>2870</v>
      </c>
      <c r="D49" s="28" t="s">
        <v>2826</v>
      </c>
      <c r="E49" s="28">
        <v>13032867202</v>
      </c>
    </row>
    <row r="50" ht="13.2" spans="1:7">
      <c r="A50" s="28" t="s">
        <v>2871</v>
      </c>
      <c r="B50" s="28" t="s">
        <v>456</v>
      </c>
      <c r="C50" s="41" t="s">
        <v>2872</v>
      </c>
      <c r="D50" s="28" t="s">
        <v>2826</v>
      </c>
      <c r="E50" s="28">
        <v>14708114960</v>
      </c>
    </row>
    <row r="51" ht="13.2" spans="1:7">
      <c r="A51" s="28" t="s">
        <v>2873</v>
      </c>
      <c r="B51" s="28" t="s">
        <v>456</v>
      </c>
      <c r="C51" s="41" t="s">
        <v>2874</v>
      </c>
      <c r="D51" s="28" t="s">
        <v>2826</v>
      </c>
      <c r="E51" s="28">
        <v>16608100189</v>
      </c>
    </row>
    <row r="52" ht="13.2" spans="1:7">
      <c r="A52" s="28" t="s">
        <v>2875</v>
      </c>
      <c r="B52" s="28" t="s">
        <v>460</v>
      </c>
      <c r="C52" s="28" t="s">
        <v>2876</v>
      </c>
      <c r="D52" s="28" t="s">
        <v>2826</v>
      </c>
      <c r="E52" s="28">
        <v>15208493563</v>
      </c>
    </row>
    <row r="53" ht="13.2" spans="1:7">
      <c r="A53" s="28" t="s">
        <v>2877</v>
      </c>
      <c r="B53" s="28" t="s">
        <v>456</v>
      </c>
      <c r="C53" s="28" t="s">
        <v>2878</v>
      </c>
      <c r="D53" s="28" t="s">
        <v>2879</v>
      </c>
      <c r="E53" s="28">
        <v>18190721049</v>
      </c>
    </row>
    <row r="54" ht="13.2" spans="1:7">
      <c r="F54" s="3" t="s">
        <v>10</v>
      </c>
      <c r="G54" s="3"/>
    </row>
    <row r="55" ht="13.2" spans="1:7">
      <c r="F55" s="3" t="s">
        <v>8</v>
      </c>
      <c r="G55" s="3"/>
    </row>
    <row r="56" ht="13.2" spans="1:7">
      <c r="F56" s="3" t="s">
        <v>9</v>
      </c>
      <c r="G56" s="3"/>
    </row>
    <row r="57" ht="13.2" spans="1:7">
      <c r="F57" s="3" t="s">
        <v>11</v>
      </c>
      <c r="G57" s="3"/>
    </row>
    <row r="58" ht="13.2" spans="1:7">
      <c r="F58" s="3" t="s">
        <v>12</v>
      </c>
      <c r="G58" s="3"/>
    </row>
    <row r="59" ht="13.2" spans="1:7">
      <c r="F59" t="s">
        <v>2301</v>
      </c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5"/>
  <dimension ref="A1:AH56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7" max="17" width="12.5092592592593" customWidth="1"/>
  </cols>
  <sheetData>
    <row r="1" ht="15.6" spans="1:34">
      <c r="A1" s="16" t="s">
        <v>2880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6</v>
      </c>
      <c r="H3" s="3"/>
      <c r="I3" s="3"/>
      <c r="J3" s="7"/>
      <c r="K3" s="3"/>
      <c r="L3" s="3"/>
      <c r="M3" s="3"/>
      <c r="N3" s="3"/>
      <c r="O3" s="3"/>
      <c r="P3" s="3"/>
      <c r="Q3" s="6"/>
      <c r="R3" s="7"/>
      <c r="S3" s="3"/>
      <c r="T3" s="3"/>
      <c r="U3" s="3"/>
      <c r="V3" s="3"/>
      <c r="W3" s="3"/>
      <c r="X3" s="3"/>
      <c r="Y3" s="3"/>
      <c r="Z3" s="3">
        <v>3</v>
      </c>
      <c r="AA3" s="6"/>
      <c r="AH3">
        <v>3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7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3"/>
      <c r="Z4" s="3"/>
      <c r="AA4" s="6"/>
    </row>
    <row r="5" ht="60.55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38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39"/>
      <c r="B6" s="39"/>
      <c r="C6" s="39"/>
      <c r="D6" s="39"/>
      <c r="E6" s="39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40"/>
      <c r="B12" s="40"/>
      <c r="C12" s="40"/>
      <c r="D12" s="40"/>
      <c r="E12" s="40"/>
      <c r="F12" s="9" t="s">
        <v>454</v>
      </c>
      <c r="G12" s="3">
        <f>SUM(H12:AH12)</f>
        <v>0</v>
      </c>
    </row>
    <row r="13" ht="13.2" spans="1:34">
      <c r="A13" s="28" t="s">
        <v>2881</v>
      </c>
      <c r="B13" s="28" t="s">
        <v>456</v>
      </c>
      <c r="C13" s="41" t="s">
        <v>2882</v>
      </c>
      <c r="D13" s="28" t="s">
        <v>2883</v>
      </c>
      <c r="E13" s="28">
        <v>18784999673</v>
      </c>
      <c r="F13" s="9"/>
      <c r="G13" s="9"/>
    </row>
    <row r="14" ht="13.2" spans="1:34">
      <c r="A14" s="28" t="s">
        <v>2884</v>
      </c>
      <c r="B14" s="28" t="s">
        <v>460</v>
      </c>
      <c r="C14" s="41" t="s">
        <v>2885</v>
      </c>
      <c r="D14" s="28" t="s">
        <v>2883</v>
      </c>
      <c r="E14" s="28">
        <v>13096325102</v>
      </c>
      <c r="F14" s="9"/>
      <c r="G14" s="9"/>
    </row>
    <row r="15" ht="13.2" spans="1:34">
      <c r="A15" s="28" t="s">
        <v>2886</v>
      </c>
      <c r="B15" s="28" t="s">
        <v>460</v>
      </c>
      <c r="C15" s="41" t="s">
        <v>2887</v>
      </c>
      <c r="D15" s="28" t="s">
        <v>2883</v>
      </c>
      <c r="E15" s="28">
        <v>15882185017</v>
      </c>
      <c r="F15" s="9"/>
      <c r="G15" s="9"/>
    </row>
    <row r="16" ht="13.2" spans="1:34">
      <c r="A16" s="28" t="s">
        <v>2888</v>
      </c>
      <c r="B16" s="28" t="s">
        <v>456</v>
      </c>
      <c r="C16" s="41" t="s">
        <v>2889</v>
      </c>
      <c r="D16" s="28" t="s">
        <v>2883</v>
      </c>
      <c r="E16" s="28">
        <v>15528493703</v>
      </c>
      <c r="F16" s="9"/>
      <c r="G16" s="9"/>
    </row>
    <row r="17" ht="13.2" spans="1:15">
      <c r="A17" s="28" t="s">
        <v>2027</v>
      </c>
      <c r="B17" s="28" t="s">
        <v>456</v>
      </c>
      <c r="C17" s="41" t="s">
        <v>2890</v>
      </c>
      <c r="D17" s="28" t="s">
        <v>2883</v>
      </c>
      <c r="E17" s="28">
        <v>18628016771</v>
      </c>
      <c r="F17" s="9"/>
      <c r="G17" s="9"/>
    </row>
    <row r="18" ht="13.2" spans="1:15">
      <c r="A18" s="28" t="s">
        <v>2891</v>
      </c>
      <c r="B18" s="28" t="s">
        <v>460</v>
      </c>
      <c r="C18" s="41" t="s">
        <v>2892</v>
      </c>
      <c r="D18" s="28" t="s">
        <v>2883</v>
      </c>
      <c r="E18" s="28">
        <v>15196331201</v>
      </c>
    </row>
    <row r="19" ht="13.2" spans="1:15">
      <c r="A19" s="28" t="s">
        <v>2893</v>
      </c>
      <c r="B19" s="28" t="s">
        <v>460</v>
      </c>
      <c r="C19" s="41" t="s">
        <v>2894</v>
      </c>
      <c r="D19" s="28" t="s">
        <v>2883</v>
      </c>
      <c r="E19" s="28">
        <v>18383858751</v>
      </c>
    </row>
    <row r="20" ht="13.2" spans="1:15">
      <c r="A20" s="28" t="s">
        <v>2895</v>
      </c>
      <c r="B20" s="28" t="s">
        <v>456</v>
      </c>
      <c r="C20" s="41" t="s">
        <v>2896</v>
      </c>
      <c r="D20" s="28" t="s">
        <v>2883</v>
      </c>
      <c r="E20" s="28">
        <v>18502822576</v>
      </c>
    </row>
    <row r="21" ht="13.2" spans="1:15">
      <c r="A21" s="28" t="s">
        <v>2897</v>
      </c>
      <c r="B21" s="28" t="s">
        <v>460</v>
      </c>
      <c r="C21" s="41" t="s">
        <v>2898</v>
      </c>
      <c r="D21" s="28" t="s">
        <v>2883</v>
      </c>
      <c r="E21" s="28">
        <v>17683278275</v>
      </c>
    </row>
    <row r="22" ht="13.2" spans="1:15">
      <c r="A22" s="28" t="s">
        <v>2899</v>
      </c>
      <c r="B22" s="28" t="s">
        <v>456</v>
      </c>
      <c r="C22" s="28" t="s">
        <v>2900</v>
      </c>
      <c r="D22" s="28" t="s">
        <v>2883</v>
      </c>
      <c r="E22" s="28">
        <v>17383370209</v>
      </c>
    </row>
    <row r="23" ht="13.2" spans="1:15">
      <c r="A23" s="28" t="s">
        <v>2901</v>
      </c>
      <c r="B23" s="28" t="s">
        <v>460</v>
      </c>
      <c r="C23" s="41" t="s">
        <v>2902</v>
      </c>
      <c r="D23" s="28" t="s">
        <v>2883</v>
      </c>
      <c r="E23" s="28">
        <v>18224268776</v>
      </c>
    </row>
    <row r="24" ht="13.2" spans="1:15">
      <c r="A24" s="28" t="s">
        <v>2025</v>
      </c>
      <c r="B24" s="28" t="s">
        <v>460</v>
      </c>
      <c r="C24" s="41" t="s">
        <v>2903</v>
      </c>
      <c r="D24" s="28" t="s">
        <v>2883</v>
      </c>
      <c r="E24" s="28">
        <v>15883225852</v>
      </c>
    </row>
    <row r="25" ht="13.2" spans="1:15">
      <c r="A25" s="28" t="s">
        <v>2904</v>
      </c>
      <c r="B25" s="28" t="s">
        <v>456</v>
      </c>
      <c r="C25" s="41" t="s">
        <v>2905</v>
      </c>
      <c r="D25" s="28" t="s">
        <v>2883</v>
      </c>
      <c r="E25" s="28">
        <v>13032868319</v>
      </c>
    </row>
    <row r="26" ht="13.2" spans="1:15">
      <c r="A26" s="28" t="s">
        <v>2906</v>
      </c>
      <c r="B26" s="28" t="s">
        <v>456</v>
      </c>
      <c r="C26" s="41" t="s">
        <v>2907</v>
      </c>
      <c r="D26" s="28" t="s">
        <v>2883</v>
      </c>
      <c r="E26" s="28">
        <v>13032868332</v>
      </c>
      <c r="O26" s="3"/>
    </row>
    <row r="27" ht="13.2" spans="1:15">
      <c r="A27" s="28" t="s">
        <v>2908</v>
      </c>
      <c r="B27" s="28" t="s">
        <v>460</v>
      </c>
      <c r="C27" s="41" t="s">
        <v>2909</v>
      </c>
      <c r="D27" s="28" t="s">
        <v>2883</v>
      </c>
      <c r="E27" s="28">
        <v>15882393834</v>
      </c>
    </row>
    <row r="28" ht="13.2" spans="1:15">
      <c r="A28" s="28" t="s">
        <v>2910</v>
      </c>
      <c r="B28" s="28" t="s">
        <v>460</v>
      </c>
      <c r="C28" s="41" t="s">
        <v>2911</v>
      </c>
      <c r="D28" s="28" t="s">
        <v>2883</v>
      </c>
      <c r="E28" s="28">
        <v>15839940455</v>
      </c>
      <c r="I28" s="3"/>
    </row>
    <row r="29" ht="13.2" spans="1:15">
      <c r="A29" s="28" t="s">
        <v>2912</v>
      </c>
      <c r="B29" s="28" t="s">
        <v>460</v>
      </c>
      <c r="C29" s="41" t="s">
        <v>2913</v>
      </c>
      <c r="D29" s="28" t="s">
        <v>2883</v>
      </c>
      <c r="E29" s="28">
        <v>17381056368</v>
      </c>
    </row>
    <row r="30" ht="13.2" spans="1:15">
      <c r="A30" s="28" t="s">
        <v>2914</v>
      </c>
      <c r="B30" s="28" t="s">
        <v>456</v>
      </c>
      <c r="C30" s="41" t="s">
        <v>2915</v>
      </c>
      <c r="D30" s="28" t="s">
        <v>2883</v>
      </c>
      <c r="E30" s="28">
        <v>19808146421</v>
      </c>
      <c r="I30" s="3"/>
    </row>
    <row r="31" ht="13.2" spans="1:15">
      <c r="A31" s="28" t="s">
        <v>2916</v>
      </c>
      <c r="B31" s="28" t="s">
        <v>460</v>
      </c>
      <c r="C31" s="41" t="s">
        <v>2917</v>
      </c>
      <c r="D31" s="28" t="s">
        <v>2883</v>
      </c>
      <c r="E31" s="28">
        <v>15196029627</v>
      </c>
    </row>
    <row r="32" ht="13.2" spans="1:15">
      <c r="A32" s="28" t="s">
        <v>2918</v>
      </c>
      <c r="B32" s="28" t="s">
        <v>456</v>
      </c>
      <c r="C32" s="41" t="s">
        <v>2919</v>
      </c>
      <c r="D32" s="28" t="s">
        <v>2883</v>
      </c>
      <c r="E32" s="28">
        <v>1309632516</v>
      </c>
    </row>
    <row r="33" ht="13.2" spans="1:31">
      <c r="A33" s="28" t="s">
        <v>2920</v>
      </c>
      <c r="B33" s="28" t="s">
        <v>460</v>
      </c>
      <c r="C33" s="41" t="s">
        <v>2921</v>
      </c>
      <c r="D33" s="28" t="s">
        <v>2883</v>
      </c>
      <c r="E33" s="28">
        <v>1502852894</v>
      </c>
    </row>
    <row r="34" ht="13.2" spans="1:31">
      <c r="A34" s="28" t="s">
        <v>2922</v>
      </c>
      <c r="B34" s="28" t="s">
        <v>460</v>
      </c>
      <c r="C34" s="41" t="s">
        <v>2923</v>
      </c>
      <c r="D34" s="28" t="s">
        <v>2883</v>
      </c>
      <c r="E34" s="28">
        <v>18481129909</v>
      </c>
    </row>
    <row r="35" ht="13.2" spans="1:31">
      <c r="A35" s="28" t="s">
        <v>2924</v>
      </c>
      <c r="B35" s="28" t="s">
        <v>460</v>
      </c>
      <c r="C35" s="41" t="s">
        <v>2925</v>
      </c>
      <c r="D35" s="28" t="s">
        <v>2883</v>
      </c>
      <c r="E35" s="28">
        <v>19961263221</v>
      </c>
    </row>
    <row r="36" ht="13.2" spans="1:31">
      <c r="A36" s="28" t="s">
        <v>2926</v>
      </c>
      <c r="B36" s="28" t="s">
        <v>456</v>
      </c>
      <c r="C36" s="41" t="s">
        <v>2927</v>
      </c>
      <c r="D36" s="28" t="s">
        <v>2883</v>
      </c>
      <c r="E36" s="28">
        <v>19008050578</v>
      </c>
    </row>
    <row r="37" ht="13.2" spans="1:31">
      <c r="A37" s="28" t="s">
        <v>2928</v>
      </c>
      <c r="B37" s="28" t="s">
        <v>460</v>
      </c>
      <c r="C37" s="41" t="s">
        <v>2929</v>
      </c>
      <c r="D37" s="28" t="s">
        <v>2883</v>
      </c>
      <c r="E37" s="28">
        <v>13108303687</v>
      </c>
    </row>
    <row r="38" ht="13.2" spans="1:31">
      <c r="A38" s="28" t="s">
        <v>2930</v>
      </c>
      <c r="B38" s="28" t="s">
        <v>460</v>
      </c>
      <c r="C38" s="41" t="s">
        <v>2931</v>
      </c>
      <c r="D38" s="28" t="s">
        <v>2883</v>
      </c>
      <c r="E38" s="28">
        <v>13550180356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2932</v>
      </c>
      <c r="B39" s="28" t="s">
        <v>456</v>
      </c>
      <c r="C39" s="41" t="s">
        <v>2933</v>
      </c>
      <c r="D39" s="28" t="s">
        <v>2883</v>
      </c>
      <c r="E39" s="28">
        <v>18884149963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2934</v>
      </c>
      <c r="B40" s="28" t="s">
        <v>456</v>
      </c>
      <c r="C40" s="41" t="s">
        <v>2935</v>
      </c>
      <c r="D40" s="28" t="s">
        <v>2883</v>
      </c>
      <c r="E40" s="28">
        <v>18848320973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2936</v>
      </c>
      <c r="B41" s="28" t="s">
        <v>456</v>
      </c>
      <c r="C41" s="41" t="s">
        <v>2937</v>
      </c>
      <c r="D41" s="28" t="s">
        <v>2883</v>
      </c>
      <c r="E41" s="28">
        <v>13541264713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2938</v>
      </c>
      <c r="B42" s="28" t="s">
        <v>460</v>
      </c>
      <c r="C42" s="41" t="s">
        <v>2939</v>
      </c>
      <c r="D42" s="28" t="s">
        <v>2883</v>
      </c>
      <c r="E42" s="28">
        <v>17713487826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2940</v>
      </c>
      <c r="B43" s="28" t="s">
        <v>460</v>
      </c>
      <c r="C43" s="41" t="s">
        <v>2941</v>
      </c>
      <c r="D43" s="28" t="s">
        <v>2883</v>
      </c>
      <c r="E43" s="28">
        <v>19302618167</v>
      </c>
      <c r="F43" s="3"/>
      <c r="G43" s="3"/>
      <c r="W43" s="3"/>
      <c r="X43" s="3"/>
    </row>
    <row r="44" ht="13.2" spans="1:31">
      <c r="A44" s="28" t="s">
        <v>2942</v>
      </c>
      <c r="B44" s="28" t="s">
        <v>460</v>
      </c>
      <c r="C44" s="41" t="s">
        <v>2943</v>
      </c>
      <c r="D44" s="28" t="s">
        <v>2883</v>
      </c>
      <c r="E44" s="28">
        <v>18582576961</v>
      </c>
    </row>
    <row r="45" ht="13.2" spans="1:31">
      <c r="A45" s="28" t="s">
        <v>2944</v>
      </c>
      <c r="B45" s="28" t="s">
        <v>460</v>
      </c>
      <c r="C45" s="41" t="s">
        <v>2945</v>
      </c>
      <c r="D45" s="28" t="s">
        <v>2883</v>
      </c>
      <c r="E45" s="28">
        <v>19940876833</v>
      </c>
    </row>
    <row r="46" ht="13.2" spans="1:31">
      <c r="A46" s="28" t="s">
        <v>2946</v>
      </c>
      <c r="B46" s="28" t="s">
        <v>456</v>
      </c>
      <c r="C46" s="41" t="s">
        <v>2947</v>
      </c>
      <c r="D46" s="28" t="s">
        <v>2883</v>
      </c>
      <c r="E46" s="28">
        <v>18881484129</v>
      </c>
    </row>
    <row r="47" ht="13.2" spans="1:31">
      <c r="A47" s="28" t="s">
        <v>2948</v>
      </c>
      <c r="B47" s="28" t="s">
        <v>460</v>
      </c>
      <c r="C47" s="41" t="s">
        <v>2949</v>
      </c>
      <c r="D47" s="28" t="s">
        <v>2883</v>
      </c>
      <c r="E47" s="28">
        <v>18208130418</v>
      </c>
    </row>
    <row r="48" ht="13.2" spans="1:31">
      <c r="A48" s="28" t="s">
        <v>2950</v>
      </c>
      <c r="B48" s="28" t="s">
        <v>456</v>
      </c>
      <c r="C48" s="41" t="s">
        <v>2951</v>
      </c>
      <c r="D48" s="28" t="s">
        <v>2883</v>
      </c>
      <c r="E48" s="28">
        <v>19938936864</v>
      </c>
    </row>
    <row r="49" ht="13.2" spans="1:7">
      <c r="A49" s="28" t="s">
        <v>2952</v>
      </c>
      <c r="B49" s="28" t="s">
        <v>456</v>
      </c>
      <c r="C49" s="41" t="s">
        <v>2953</v>
      </c>
      <c r="D49" s="28" t="s">
        <v>2883</v>
      </c>
      <c r="E49" s="28">
        <v>15228971281</v>
      </c>
    </row>
    <row r="50" ht="13.2" spans="1:7">
      <c r="A50" s="28" t="s">
        <v>2954</v>
      </c>
      <c r="B50" s="28" t="s">
        <v>460</v>
      </c>
      <c r="C50" s="41" t="s">
        <v>2955</v>
      </c>
      <c r="D50" s="28" t="s">
        <v>2883</v>
      </c>
      <c r="E50" s="28">
        <v>15756899718</v>
      </c>
    </row>
    <row r="51" ht="13.2" spans="1:7">
      <c r="A51" s="28" t="s">
        <v>2956</v>
      </c>
      <c r="B51" s="28" t="s">
        <v>456</v>
      </c>
      <c r="C51" s="41" t="s">
        <v>2957</v>
      </c>
      <c r="D51" s="28" t="s">
        <v>2883</v>
      </c>
      <c r="E51" s="28">
        <v>13438394061</v>
      </c>
    </row>
    <row r="52" ht="13.2" spans="1:7">
      <c r="F52" s="3" t="s">
        <v>10</v>
      </c>
      <c r="G52" s="3"/>
    </row>
    <row r="53" ht="13.2" spans="1:7">
      <c r="F53" s="3" t="s">
        <v>8</v>
      </c>
      <c r="G53" s="3"/>
    </row>
    <row r="54" ht="13.2" spans="1:7">
      <c r="F54" s="3" t="s">
        <v>9</v>
      </c>
      <c r="G54" s="3"/>
    </row>
    <row r="55" ht="13.2" spans="1:7">
      <c r="F55" s="3" t="s">
        <v>11</v>
      </c>
      <c r="G55" s="3"/>
    </row>
    <row r="56" ht="13.2" spans="1:7">
      <c r="F56" s="3" t="s">
        <v>12</v>
      </c>
      <c r="G56" s="3"/>
    </row>
  </sheetData>
  <mergeCells count="1">
    <mergeCell ref="A1:E1"/>
  </mergeCells>
  <pageMargins left="0.75" right="0.75" top="1" bottom="1" header="0.5" footer="0.5"/>
  <headerFooter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6"/>
  <dimension ref="A1:AG56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2958</v>
      </c>
      <c r="B1" s="2"/>
      <c r="C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-1.5</v>
      </c>
      <c r="G2" s="3"/>
      <c r="H2" s="3"/>
      <c r="I2" s="3"/>
      <c r="J2" s="7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>
        <v>-1.5</v>
      </c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6</v>
      </c>
      <c r="G3" s="3"/>
      <c r="H3" s="3"/>
      <c r="I3" s="3"/>
      <c r="J3" s="3"/>
      <c r="K3" s="3"/>
      <c r="L3" s="3"/>
      <c r="M3" s="3"/>
      <c r="N3" s="3"/>
      <c r="O3" s="3"/>
      <c r="P3" s="3"/>
      <c r="Q3" s="7"/>
      <c r="R3" s="3"/>
      <c r="S3" s="3"/>
      <c r="T3" s="7">
        <v>3</v>
      </c>
      <c r="U3" s="3"/>
      <c r="V3" s="3"/>
      <c r="W3" s="3"/>
      <c r="X3" s="7"/>
      <c r="Y3" s="3"/>
      <c r="Z3" s="6"/>
      <c r="AG3">
        <v>3</v>
      </c>
    </row>
    <row r="4" ht="60.25" customHeight="1" spans="1:33">
      <c r="A4" s="5"/>
      <c r="B4" s="5"/>
      <c r="C4" s="5"/>
      <c r="D4" s="5"/>
      <c r="E4" s="3" t="s">
        <v>10</v>
      </c>
      <c r="F4" s="3">
        <f>SUM(G4:AG4)</f>
        <v>-5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1">
        <v>-5</v>
      </c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35"/>
      <c r="B6" s="35"/>
      <c r="C6" s="35"/>
      <c r="D6" s="35"/>
      <c r="E6" s="36" t="s">
        <v>12</v>
      </c>
      <c r="F6" s="36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35"/>
      <c r="B7" s="35"/>
      <c r="C7" s="35"/>
      <c r="D7" s="35"/>
      <c r="E7" s="37" t="s">
        <v>450</v>
      </c>
      <c r="F7" s="36">
        <f>SUM(G7:AG7)</f>
        <v>0</v>
      </c>
    </row>
    <row r="8" ht="18.75" customHeight="1" spans="1:33">
      <c r="A8" s="35"/>
      <c r="B8" s="35"/>
      <c r="C8" s="35"/>
      <c r="D8" s="35"/>
      <c r="E8" s="37" t="s">
        <v>451</v>
      </c>
      <c r="F8" s="36">
        <f>SUM(G8:AG8)</f>
        <v>0</v>
      </c>
    </row>
    <row r="9" ht="18.75" customHeight="1" spans="1:33">
      <c r="A9" s="35"/>
      <c r="B9" s="35"/>
      <c r="C9" s="35"/>
      <c r="D9" s="35"/>
      <c r="E9" s="37" t="s">
        <v>452</v>
      </c>
      <c r="F9" s="36">
        <f>SUM(G9:AG9)</f>
        <v>0</v>
      </c>
    </row>
    <row r="10" ht="18.75" customHeight="1" spans="1:33">
      <c r="A10" s="35"/>
      <c r="B10" s="35"/>
      <c r="C10" s="35"/>
      <c r="D10" s="35"/>
      <c r="E10" s="37" t="s">
        <v>453</v>
      </c>
      <c r="F10" s="36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2959</v>
      </c>
      <c r="B12" s="11" t="s">
        <v>460</v>
      </c>
      <c r="C12" s="11" t="s">
        <v>2960</v>
      </c>
      <c r="D12" s="11">
        <v>18048886021</v>
      </c>
      <c r="E12" s="9"/>
      <c r="F12" s="9"/>
      <c r="S12">
        <v>-1</v>
      </c>
    </row>
    <row r="13" ht="13.2" spans="1:33">
      <c r="A13" s="12" t="s">
        <v>2961</v>
      </c>
      <c r="B13" s="13" t="s">
        <v>456</v>
      </c>
      <c r="C13" s="13" t="s">
        <v>2960</v>
      </c>
      <c r="D13" s="13">
        <v>13540266902</v>
      </c>
      <c r="E13" s="9"/>
      <c r="F13" s="9"/>
    </row>
    <row r="14" ht="13.2" spans="1:33">
      <c r="A14" s="12" t="s">
        <v>2962</v>
      </c>
      <c r="B14" s="13" t="s">
        <v>456</v>
      </c>
      <c r="C14" s="13" t="s">
        <v>2960</v>
      </c>
      <c r="D14" s="13">
        <v>17345514171</v>
      </c>
      <c r="E14" s="9"/>
      <c r="F14" s="9"/>
    </row>
    <row r="15" ht="13.2" spans="1:33">
      <c r="A15" s="12" t="s">
        <v>2963</v>
      </c>
      <c r="B15" s="13" t="s">
        <v>460</v>
      </c>
      <c r="C15" s="13" t="s">
        <v>2960</v>
      </c>
      <c r="D15" s="13">
        <v>19218485528</v>
      </c>
      <c r="E15" s="9"/>
      <c r="F15" s="9"/>
    </row>
    <row r="16" ht="13.2" spans="1:33">
      <c r="A16" s="12" t="s">
        <v>2964</v>
      </c>
      <c r="B16" s="13" t="s">
        <v>460</v>
      </c>
      <c r="C16" s="13" t="s">
        <v>2960</v>
      </c>
      <c r="D16" s="13">
        <v>13281820597</v>
      </c>
      <c r="E16" s="9"/>
      <c r="F16" s="9"/>
    </row>
    <row r="17" ht="13.2" spans="1:28">
      <c r="A17" s="12" t="s">
        <v>2965</v>
      </c>
      <c r="B17" s="13" t="s">
        <v>456</v>
      </c>
      <c r="C17" s="13" t="s">
        <v>2960</v>
      </c>
      <c r="D17" s="13">
        <v>18628081427</v>
      </c>
      <c r="F17" s="3"/>
      <c r="G17" s="3"/>
    </row>
    <row r="18" ht="13.2" spans="1:28">
      <c r="A18" s="12" t="s">
        <v>2966</v>
      </c>
      <c r="B18" s="13" t="s">
        <v>460</v>
      </c>
      <c r="C18" s="13" t="s">
        <v>2960</v>
      </c>
      <c r="D18" s="13">
        <v>18180374338</v>
      </c>
      <c r="AB18">
        <v>-1</v>
      </c>
    </row>
    <row r="19" ht="13.2" spans="1:28">
      <c r="A19" s="12" t="s">
        <v>2967</v>
      </c>
      <c r="B19" s="13" t="s">
        <v>460</v>
      </c>
      <c r="C19" s="13" t="s">
        <v>2960</v>
      </c>
      <c r="D19" s="13">
        <v>17828154102</v>
      </c>
    </row>
    <row r="20" ht="13.2" spans="1:28">
      <c r="A20" s="12" t="s">
        <v>2968</v>
      </c>
      <c r="B20" s="13" t="s">
        <v>456</v>
      </c>
      <c r="C20" s="13" t="s">
        <v>2960</v>
      </c>
      <c r="D20" s="13">
        <v>19130566519</v>
      </c>
    </row>
    <row r="21" ht="13.2" spans="1:28">
      <c r="A21" s="12" t="s">
        <v>2969</v>
      </c>
      <c r="B21" s="13" t="s">
        <v>460</v>
      </c>
      <c r="C21" s="13" t="s">
        <v>2960</v>
      </c>
      <c r="D21" s="13">
        <v>18848267665</v>
      </c>
    </row>
    <row r="22" ht="13.2" spans="1:28">
      <c r="A22" s="21" t="s">
        <v>2970</v>
      </c>
      <c r="B22" s="13" t="s">
        <v>456</v>
      </c>
      <c r="C22" s="13" t="s">
        <v>2960</v>
      </c>
      <c r="D22" s="13">
        <v>15983519812</v>
      </c>
    </row>
    <row r="23" ht="13.2" spans="1:28">
      <c r="A23" s="12" t="s">
        <v>2012</v>
      </c>
      <c r="B23" s="13" t="s">
        <v>456</v>
      </c>
      <c r="C23" s="13" t="s">
        <v>2960</v>
      </c>
      <c r="D23" s="13">
        <v>18349927627</v>
      </c>
    </row>
    <row r="24" ht="13.2" spans="1:28">
      <c r="A24" s="12" t="s">
        <v>2971</v>
      </c>
      <c r="B24" s="13" t="s">
        <v>456</v>
      </c>
      <c r="C24" s="13" t="s">
        <v>2960</v>
      </c>
      <c r="D24" s="13">
        <v>15982187450</v>
      </c>
      <c r="N24" s="3"/>
    </row>
    <row r="25" ht="13.2" spans="1:28">
      <c r="A25" s="12" t="s">
        <v>2972</v>
      </c>
      <c r="B25" s="13" t="s">
        <v>456</v>
      </c>
      <c r="C25" s="13" t="s">
        <v>2960</v>
      </c>
      <c r="D25" s="13">
        <v>19136119736</v>
      </c>
    </row>
    <row r="26" ht="13.2" spans="1:28">
      <c r="A26" s="12" t="s">
        <v>2973</v>
      </c>
      <c r="B26" s="13" t="s">
        <v>456</v>
      </c>
      <c r="C26" s="13" t="s">
        <v>2960</v>
      </c>
      <c r="D26" s="13">
        <v>15208217528</v>
      </c>
      <c r="H26" s="3"/>
    </row>
    <row r="27" ht="13.2" spans="1:28">
      <c r="A27" s="12" t="s">
        <v>2974</v>
      </c>
      <c r="B27" s="13" t="s">
        <v>456</v>
      </c>
      <c r="C27" s="13" t="s">
        <v>2960</v>
      </c>
      <c r="D27" s="13">
        <v>15756472925</v>
      </c>
    </row>
    <row r="28" ht="13.2" spans="1:28">
      <c r="A28" s="12" t="s">
        <v>2975</v>
      </c>
      <c r="B28" s="13" t="s">
        <v>460</v>
      </c>
      <c r="C28" s="13" t="s">
        <v>2960</v>
      </c>
      <c r="D28" s="13">
        <v>18090234287</v>
      </c>
      <c r="H28" s="3"/>
    </row>
    <row r="29" ht="13.2" spans="1:28">
      <c r="A29" s="12" t="s">
        <v>2976</v>
      </c>
      <c r="B29" s="13" t="s">
        <v>460</v>
      </c>
      <c r="C29" s="13" t="s">
        <v>2960</v>
      </c>
      <c r="D29" s="13">
        <v>18990540560</v>
      </c>
    </row>
    <row r="30" ht="13.2" spans="1:28">
      <c r="A30" s="12" t="s">
        <v>2977</v>
      </c>
      <c r="B30" s="13" t="s">
        <v>460</v>
      </c>
      <c r="C30" s="13" t="s">
        <v>2960</v>
      </c>
      <c r="D30" s="13">
        <v>15208190581</v>
      </c>
    </row>
    <row r="31" ht="13.2" spans="1:28">
      <c r="A31" s="12" t="s">
        <v>2978</v>
      </c>
      <c r="B31" s="13" t="s">
        <v>456</v>
      </c>
      <c r="C31" s="13" t="s">
        <v>2960</v>
      </c>
      <c r="D31" s="13">
        <v>13668143196</v>
      </c>
    </row>
    <row r="32" ht="13.2" spans="1:28">
      <c r="A32" s="12" t="s">
        <v>2979</v>
      </c>
      <c r="B32" s="13" t="s">
        <v>456</v>
      </c>
      <c r="C32" s="13" t="s">
        <v>2960</v>
      </c>
      <c r="D32" s="13">
        <v>13438060359</v>
      </c>
    </row>
    <row r="33" ht="13.2" spans="1:33">
      <c r="A33" s="12" t="s">
        <v>2980</v>
      </c>
      <c r="B33" s="13" t="s">
        <v>456</v>
      </c>
      <c r="C33" s="13" t="s">
        <v>2960</v>
      </c>
      <c r="D33" s="13">
        <v>19183916206</v>
      </c>
    </row>
    <row r="34" ht="13.2" spans="1:33">
      <c r="A34" s="12" t="s">
        <v>2981</v>
      </c>
      <c r="B34" s="13" t="s">
        <v>460</v>
      </c>
      <c r="C34" s="13" t="s">
        <v>2960</v>
      </c>
      <c r="D34" s="13">
        <v>13550205409</v>
      </c>
    </row>
    <row r="35" ht="13.2" spans="1:33">
      <c r="A35" s="12" t="s">
        <v>2982</v>
      </c>
      <c r="B35" s="13" t="s">
        <v>456</v>
      </c>
      <c r="C35" s="13" t="s">
        <v>2960</v>
      </c>
      <c r="D35" s="13">
        <v>15298124416</v>
      </c>
    </row>
    <row r="36" ht="13.2" spans="1:33">
      <c r="A36" s="12" t="s">
        <v>2983</v>
      </c>
      <c r="B36" s="13" t="s">
        <v>456</v>
      </c>
      <c r="C36" s="13" t="s">
        <v>2960</v>
      </c>
      <c r="D36" s="13">
        <v>18382816874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3">
      <c r="A37" s="12" t="s">
        <v>2984</v>
      </c>
      <c r="B37" s="13" t="s">
        <v>456</v>
      </c>
      <c r="C37" s="13" t="s">
        <v>2960</v>
      </c>
      <c r="D37" s="13">
        <v>17883031083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3">
      <c r="A38" s="12" t="s">
        <v>2985</v>
      </c>
      <c r="B38" s="13" t="s">
        <v>460</v>
      </c>
      <c r="C38" s="13" t="s">
        <v>2960</v>
      </c>
      <c r="D38" s="13">
        <v>15609043118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3">
      <c r="A39" s="12" t="s">
        <v>2986</v>
      </c>
      <c r="B39" s="13" t="s">
        <v>460</v>
      </c>
      <c r="C39" s="13" t="s">
        <v>2960</v>
      </c>
      <c r="D39" s="13">
        <v>19113190136</v>
      </c>
      <c r="E39" s="3"/>
      <c r="F39" s="3"/>
      <c r="G39" s="3"/>
      <c r="H39" s="3"/>
      <c r="I39" s="3"/>
      <c r="J39" s="3"/>
      <c r="K39" s="3"/>
      <c r="L39" s="7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3">
      <c r="A40" s="12" t="s">
        <v>2987</v>
      </c>
      <c r="B40" s="13" t="s">
        <v>456</v>
      </c>
      <c r="C40" s="13" t="s">
        <v>2960</v>
      </c>
      <c r="D40" s="13">
        <v>18380261280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3">
      <c r="A41" s="12" t="s">
        <v>2988</v>
      </c>
      <c r="B41" s="13" t="s">
        <v>456</v>
      </c>
      <c r="C41" s="13" t="s">
        <v>2960</v>
      </c>
      <c r="D41" s="13">
        <v>17628128128</v>
      </c>
      <c r="E41" s="3"/>
      <c r="F41" s="3"/>
      <c r="V41" s="3"/>
      <c r="W41" s="3"/>
    </row>
    <row r="42" ht="13.2" spans="1:33">
      <c r="A42" s="12" t="s">
        <v>2989</v>
      </c>
      <c r="B42" s="13" t="s">
        <v>460</v>
      </c>
      <c r="C42" s="13" t="s">
        <v>2960</v>
      </c>
      <c r="D42" s="13">
        <v>15828951118</v>
      </c>
    </row>
    <row r="43" ht="13.2" spans="1:33">
      <c r="A43" s="12" t="s">
        <v>2990</v>
      </c>
      <c r="B43" s="13" t="s">
        <v>456</v>
      </c>
      <c r="C43" s="13" t="s">
        <v>2960</v>
      </c>
      <c r="D43" s="13">
        <v>13534948228</v>
      </c>
    </row>
    <row r="44" ht="13.2" spans="1:33">
      <c r="A44" s="12" t="s">
        <v>2991</v>
      </c>
      <c r="B44" s="13" t="s">
        <v>456</v>
      </c>
      <c r="C44" s="13" t="s">
        <v>2960</v>
      </c>
      <c r="D44" s="13">
        <v>18628189480</v>
      </c>
    </row>
    <row r="45" ht="13.2" spans="1:33">
      <c r="A45" s="12" t="s">
        <v>2992</v>
      </c>
      <c r="B45" s="13" t="s">
        <v>460</v>
      </c>
      <c r="C45" s="13" t="s">
        <v>2960</v>
      </c>
      <c r="D45" s="13">
        <v>18384000523</v>
      </c>
      <c r="AG45">
        <v>-1</v>
      </c>
    </row>
    <row r="46" ht="13.2" spans="1:33">
      <c r="A46" s="12" t="s">
        <v>2993</v>
      </c>
      <c r="B46" s="13" t="s">
        <v>456</v>
      </c>
      <c r="C46" s="13" t="s">
        <v>2960</v>
      </c>
      <c r="D46" s="13">
        <v>19519227319</v>
      </c>
    </row>
    <row r="47" ht="13.2" spans="1:33">
      <c r="A47" s="12" t="s">
        <v>2994</v>
      </c>
      <c r="B47" s="13" t="s">
        <v>456</v>
      </c>
      <c r="C47" s="13" t="s">
        <v>2960</v>
      </c>
      <c r="D47" s="13">
        <v>13228111260</v>
      </c>
    </row>
    <row r="48" ht="13.2" spans="1:33">
      <c r="A48" s="12" t="s">
        <v>2995</v>
      </c>
      <c r="B48" s="13" t="s">
        <v>456</v>
      </c>
      <c r="C48" s="13" t="s">
        <v>2960</v>
      </c>
      <c r="D48" s="13">
        <v>18684001618</v>
      </c>
    </row>
    <row r="49" ht="13.2" spans="1:12">
      <c r="A49" s="12" t="s">
        <v>2996</v>
      </c>
      <c r="B49" s="13" t="s">
        <v>460</v>
      </c>
      <c r="C49" s="13" t="s">
        <v>2960</v>
      </c>
      <c r="D49" s="13">
        <v>13541376817</v>
      </c>
    </row>
    <row r="50" ht="13.2" spans="1:12">
      <c r="A50" s="12" t="s">
        <v>2275</v>
      </c>
      <c r="B50" s="13" t="s">
        <v>460</v>
      </c>
      <c r="C50" s="13" t="s">
        <v>2960</v>
      </c>
      <c r="D50" s="13">
        <v>19158935921</v>
      </c>
      <c r="L50">
        <v>-1</v>
      </c>
    </row>
    <row r="51" ht="13.2" spans="1:12">
      <c r="A51" s="12" t="s">
        <v>2997</v>
      </c>
      <c r="B51" s="13" t="s">
        <v>456</v>
      </c>
      <c r="C51" s="13" t="s">
        <v>2960</v>
      </c>
      <c r="D51" s="13">
        <v>19828365289</v>
      </c>
    </row>
    <row r="52" ht="13.2" spans="1:12">
      <c r="E52" s="3" t="s">
        <v>10</v>
      </c>
      <c r="F52" s="3"/>
    </row>
    <row r="53" ht="13.2" spans="1:12">
      <c r="E53" s="3" t="s">
        <v>8</v>
      </c>
      <c r="F53" s="3"/>
    </row>
    <row r="54" ht="13.2" spans="1:12">
      <c r="E54" s="3" t="s">
        <v>9</v>
      </c>
      <c r="F54" s="3"/>
    </row>
    <row r="55" ht="13.2" spans="1:12">
      <c r="E55" s="3" t="s">
        <v>11</v>
      </c>
      <c r="F55" s="3"/>
    </row>
    <row r="56" ht="13.2" spans="1:12">
      <c r="E56" s="3" t="s">
        <v>12</v>
      </c>
      <c r="F56" s="3"/>
    </row>
  </sheetData>
  <mergeCells count="1">
    <mergeCell ref="A1:D1"/>
  </mergeCells>
  <pageMargins left="0.75" right="0.75" top="1" bottom="1" header="0.5" footer="0.5"/>
  <headerFooter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班主任考勤表"/>
  <dimension ref="A1:N67"/>
  <sheetViews>
    <sheetView workbookViewId="0">
      <selection activeCell="A1" sqref="A1:F1"/>
    </sheetView>
  </sheetViews>
  <sheetFormatPr defaultColWidth="14" defaultRowHeight="18" customHeight="1"/>
  <cols>
    <col min="1" max="1" width="14" style="3"/>
    <col min="2" max="2" width="32.712962962963" style="3" customWidth="1"/>
    <col min="3" max="3" width="17.712962962963" style="3" customWidth="1"/>
    <col min="4" max="4" width="21.712962962963" style="3" customWidth="1"/>
    <col min="5" max="8" width="14" style="3"/>
    <col min="9" max="9" width="21.2222222222222" style="3" customWidth="1"/>
    <col min="10" max="10" width="22.5277777777778" style="3" customWidth="1"/>
    <col min="11" max="26" width="14" style="3"/>
  </cols>
  <sheetData>
    <row r="1" ht="28.5" customHeight="1" spans="1:14">
      <c r="A1" s="69" t="s">
        <v>429</v>
      </c>
    </row>
    <row r="2" ht="17.4" spans="1:14">
      <c r="A2" s="70"/>
      <c r="B2" s="70"/>
      <c r="C2" s="70"/>
      <c r="D2" s="70"/>
      <c r="E2" s="70"/>
      <c r="F2" s="71"/>
      <c r="G2" s="71"/>
      <c r="H2" s="71"/>
      <c r="I2" s="71"/>
      <c r="J2" s="71"/>
    </row>
    <row r="3" ht="17.4" spans="1:14">
      <c r="A3" s="72" t="s">
        <v>0</v>
      </c>
      <c r="B3" s="72" t="s">
        <v>1</v>
      </c>
      <c r="C3" s="72" t="s">
        <v>264</v>
      </c>
      <c r="D3" s="72" t="s">
        <v>265</v>
      </c>
      <c r="E3" s="73" t="s">
        <v>430</v>
      </c>
      <c r="F3" s="74" t="s">
        <v>431</v>
      </c>
      <c r="G3" s="74" t="s">
        <v>432</v>
      </c>
      <c r="H3" s="74" t="s">
        <v>433</v>
      </c>
      <c r="I3" s="74" t="s">
        <v>434</v>
      </c>
      <c r="J3" s="74" t="s">
        <v>435</v>
      </c>
    </row>
    <row r="4" ht="15.6" spans="1:14">
      <c r="A4" s="75">
        <v>1</v>
      </c>
      <c r="B4" s="76" t="s">
        <v>15</v>
      </c>
      <c r="C4" s="77" t="s">
        <v>280</v>
      </c>
      <c r="D4" s="78">
        <v>18011582976</v>
      </c>
      <c r="E4" s="79">
        <f>VLOOKUP("班主任早自习考勤",'1'!$F$3:$G$12,2,FALSE)</f>
        <v>0</v>
      </c>
      <c r="F4" s="79">
        <f>VLOOKUP("班主任早自习考勤",'1'!$F$3:$G$12,2,FALSE)</f>
        <v>0</v>
      </c>
      <c r="G4" s="79">
        <f>VLOOKUP("班主任早操考勤",'1'!$F$3:$G$12,2,FALSE)</f>
        <v>0</v>
      </c>
      <c r="H4" s="79">
        <f>VLOOKUP("班主任寝室考勤",'1'!$F$3:$G$12,2,FALSE)</f>
        <v>0</v>
      </c>
      <c r="I4" s="79">
        <f>VLOOKUP("班主任例会考勤",'1'!$F$3:$G$12,2,FALSE)</f>
        <v>0</v>
      </c>
      <c r="J4" s="79">
        <f t="shared" ref="J4:J67" si="0">SUM(E4:I4)</f>
        <v>0</v>
      </c>
      <c r="K4" s="80"/>
      <c r="L4" s="80"/>
      <c r="M4" s="80"/>
      <c r="N4" s="80"/>
    </row>
    <row r="5" ht="15.6" spans="1:14">
      <c r="A5" s="75">
        <v>2</v>
      </c>
      <c r="B5" s="76" t="s">
        <v>16</v>
      </c>
      <c r="C5" s="77" t="s">
        <v>283</v>
      </c>
      <c r="D5" s="78">
        <v>13076013103</v>
      </c>
      <c r="E5" s="79">
        <f>VLOOKUP("班主任早自习考勤",'2'!$F$3:$G$12,2,FALSE)</f>
        <v>0</v>
      </c>
      <c r="F5" s="79">
        <f>VLOOKUP("班主任晚自习考勤",'2'!$F$3:$G$12,2,FALSE)</f>
        <v>0</v>
      </c>
      <c r="G5" s="79">
        <f>VLOOKUP("班主任早操考勤",'2'!$F$3:$G$12,2,FALSE)</f>
        <v>0</v>
      </c>
      <c r="H5" s="79">
        <f>VLOOKUP("班主任寝室考勤",'2'!$F$3:$G$12,2,FALSE)</f>
        <v>0</v>
      </c>
      <c r="I5" s="79">
        <f>VLOOKUP("班主任例会考勤",'2'!$F$3:$G$12,2,FALSE)</f>
        <v>0</v>
      </c>
      <c r="J5" s="79">
        <f t="shared" si="0"/>
        <v>0</v>
      </c>
      <c r="K5" s="80"/>
      <c r="L5" s="80"/>
      <c r="N5" s="80"/>
    </row>
    <row r="6" ht="15.6" spans="1:14">
      <c r="A6" s="75">
        <v>3</v>
      </c>
      <c r="B6" s="76" t="s">
        <v>17</v>
      </c>
      <c r="C6" s="77" t="s">
        <v>286</v>
      </c>
      <c r="D6" s="78">
        <v>13086609958</v>
      </c>
      <c r="E6" s="79">
        <f>VLOOKUP("班主任早自习考勤",'3'!$F$3:$G$12,2,FALSE)</f>
        <v>0</v>
      </c>
      <c r="F6" s="79">
        <f>VLOOKUP("班主任晚自习考勤",'3'!$F$3:$G$12,2,FALSE)</f>
        <v>0</v>
      </c>
      <c r="G6" s="79">
        <f>VLOOKUP("班主任早操考勤",'3'!$F$3:$G$12,2,FALSE)</f>
        <v>0</v>
      </c>
      <c r="H6" s="79">
        <f>VLOOKUP("班主任寝室考勤",'3'!$F$3:$G$12,2,FALSE)</f>
        <v>0</v>
      </c>
      <c r="I6" s="79">
        <f>VLOOKUP("班主任例会考勤",'3'!$F$3:$G$12,2,FALSE)</f>
        <v>0</v>
      </c>
      <c r="J6" s="79">
        <f t="shared" si="0"/>
        <v>0</v>
      </c>
    </row>
    <row r="7" ht="15.6" spans="1:14">
      <c r="A7" s="81">
        <v>4</v>
      </c>
      <c r="B7" s="76" t="s">
        <v>18</v>
      </c>
      <c r="C7" s="77" t="s">
        <v>289</v>
      </c>
      <c r="D7" s="78">
        <v>18981770625</v>
      </c>
      <c r="E7" s="79">
        <f>VLOOKUP("班主任早自习考勤",'4'!$F$3:$G$12,2,FALSE)</f>
        <v>0</v>
      </c>
      <c r="F7" s="79">
        <f>VLOOKUP("班主任晚自习考勤",'4'!$F$3:$G$12,2,FALSE)</f>
        <v>0</v>
      </c>
      <c r="G7" s="79">
        <f>VLOOKUP("班主任早操考勤",'4'!$F$3:$G$12,2,FALSE)</f>
        <v>0</v>
      </c>
      <c r="H7" s="79">
        <f>VLOOKUP("班主任寝室考勤",'4'!$F$3:$G$12,2,FALSE)</f>
        <v>0</v>
      </c>
      <c r="I7" s="79">
        <f>VLOOKUP("班主任例会考勤",'4'!$F$3:$G$12,2,FALSE)</f>
        <v>0</v>
      </c>
      <c r="J7" s="79">
        <f t="shared" si="0"/>
        <v>0</v>
      </c>
      <c r="K7" s="80"/>
      <c r="L7" s="80"/>
      <c r="M7" s="80"/>
      <c r="N7" s="80"/>
    </row>
    <row r="8" ht="15.6" spans="1:14">
      <c r="A8" s="81">
        <v>5</v>
      </c>
      <c r="B8" s="76" t="s">
        <v>19</v>
      </c>
      <c r="C8" s="77" t="s">
        <v>292</v>
      </c>
      <c r="D8" s="78">
        <v>13540836898</v>
      </c>
      <c r="E8" s="79">
        <f>VLOOKUP("班主任早自习考勤",'5'!$F$3:$G$12,2,FALSE)</f>
        <v>0</v>
      </c>
      <c r="F8" s="79">
        <f>VLOOKUP("班主任晚自习考勤",'5'!$F$3:$G$12,2,FALSE)</f>
        <v>0</v>
      </c>
      <c r="G8" s="79">
        <f>VLOOKUP("班主任早操考勤",'5'!$F$3:$G$12,2,FALSE)</f>
        <v>0</v>
      </c>
      <c r="H8" s="79">
        <f>VLOOKUP("班主任寝室考勤",'5'!$F$3:$G$12,2,FALSE)</f>
        <v>0</v>
      </c>
      <c r="I8" s="79">
        <f>VLOOKUP("班主任例会考勤",'5'!$F$3:$G$12,2,FALSE)</f>
        <v>0</v>
      </c>
      <c r="J8" s="79">
        <f t="shared" si="0"/>
        <v>0</v>
      </c>
      <c r="K8" s="80"/>
      <c r="L8" s="80"/>
      <c r="M8" s="80"/>
      <c r="N8" s="80"/>
    </row>
    <row r="9" ht="15.6" spans="1:14">
      <c r="A9" s="81">
        <v>6</v>
      </c>
      <c r="B9" s="76" t="s">
        <v>20</v>
      </c>
      <c r="C9" s="77" t="s">
        <v>296</v>
      </c>
      <c r="D9" s="78">
        <v>13076063309</v>
      </c>
      <c r="E9" s="79">
        <f>VLOOKUP("班主任早自习考勤",'6'!$F$3:$G$12,2,FALSE)</f>
        <v>0</v>
      </c>
      <c r="F9" s="79">
        <f>VLOOKUP("班主任晚自习考勤",'6'!$F$3:$G$12,2,FALSE)</f>
        <v>0</v>
      </c>
      <c r="G9" s="79">
        <f>VLOOKUP("班主任早操考勤",'6'!$F$3:$G$12,2,FALSE)</f>
        <v>0</v>
      </c>
      <c r="H9" s="79">
        <f>VLOOKUP("班主任寝室考勤",'6'!$F$3:$G$12,2,FALSE)</f>
        <v>0</v>
      </c>
      <c r="I9" s="79">
        <f>VLOOKUP("班主任例会考勤",'6'!$F$3:$G$12,2,FALSE)</f>
        <v>0</v>
      </c>
      <c r="J9" s="79">
        <f t="shared" si="0"/>
        <v>0</v>
      </c>
      <c r="K9" s="80"/>
      <c r="L9" s="80"/>
      <c r="M9" s="80"/>
      <c r="N9" s="80"/>
    </row>
    <row r="10" ht="15.6" spans="1:14">
      <c r="A10" s="81">
        <v>7</v>
      </c>
      <c r="B10" s="76" t="s">
        <v>21</v>
      </c>
      <c r="C10" s="77" t="s">
        <v>299</v>
      </c>
      <c r="D10" s="78">
        <v>13086665936</v>
      </c>
      <c r="E10" s="79">
        <f>VLOOKUP("班主任早自习考勤",'7'!$F$3:$G$12,2,FALSE)</f>
        <v>0</v>
      </c>
      <c r="F10" s="79">
        <f>VLOOKUP("班主任晚自习考勤",'7'!$F$3:$G$12,2,FALSE)</f>
        <v>0</v>
      </c>
      <c r="G10" s="79">
        <f>VLOOKUP("班主任早操考勤",'7'!$F$3:$G$12,2,FALSE)</f>
        <v>0</v>
      </c>
      <c r="H10" s="79">
        <f>VLOOKUP("班主任寝室考勤",'7'!$F$3:$G$12,2,FALSE)</f>
        <v>0</v>
      </c>
      <c r="I10" s="79">
        <f>VLOOKUP("班主任例会考勤",'7'!$F$3:$G$12,2,FALSE)</f>
        <v>0</v>
      </c>
      <c r="J10" s="79">
        <f t="shared" si="0"/>
        <v>0</v>
      </c>
      <c r="K10" s="80"/>
      <c r="L10" s="80"/>
      <c r="M10" s="80"/>
      <c r="N10" s="80"/>
    </row>
    <row r="11" ht="15.6" spans="1:14">
      <c r="A11" s="81">
        <v>8</v>
      </c>
      <c r="B11" s="76" t="s">
        <v>22</v>
      </c>
      <c r="C11" s="77" t="s">
        <v>302</v>
      </c>
      <c r="D11" s="78">
        <v>13880228861</v>
      </c>
      <c r="E11" s="79">
        <f>VLOOKUP("班主任早自习考勤",'8'!$F$3:$G$12,2,FALSE)</f>
        <v>0</v>
      </c>
      <c r="F11" s="79">
        <f>VLOOKUP("班主任晚自习考勤",'8'!$F$3:$G$12,2,FALSE)</f>
        <v>0</v>
      </c>
      <c r="G11" s="79">
        <f>VLOOKUP("班主任早操考勤",'8'!$F$3:$G$12,2,FALSE)</f>
        <v>0</v>
      </c>
      <c r="H11" s="79">
        <f>VLOOKUP("班主任寝室考勤",'8'!$F$3:$G$12,2,FALSE)</f>
        <v>0</v>
      </c>
      <c r="I11" s="79">
        <f>VLOOKUP("班主任例会考勤",'8'!$F$3:$G$12,2,FALSE)</f>
        <v>0</v>
      </c>
      <c r="J11" s="79">
        <f t="shared" si="0"/>
        <v>0</v>
      </c>
      <c r="K11" s="80"/>
      <c r="L11" s="80"/>
      <c r="M11" s="80"/>
      <c r="N11" s="80"/>
    </row>
    <row r="12" ht="15.6" spans="1:14">
      <c r="A12" s="81">
        <v>9</v>
      </c>
      <c r="B12" s="76" t="s">
        <v>23</v>
      </c>
      <c r="C12" s="77" t="s">
        <v>306</v>
      </c>
      <c r="D12" s="78">
        <v>13880739119</v>
      </c>
      <c r="E12" s="79">
        <f>VLOOKUP("班主任早自习考勤",'9'!$F$3:$G$12,2,FALSE)</f>
        <v>0</v>
      </c>
      <c r="F12" s="79">
        <f>VLOOKUP("班主任晚自习考勤",'9'!$F$3:$G$12,2,FALSE)</f>
        <v>0</v>
      </c>
      <c r="G12" s="79">
        <f>VLOOKUP("班主任早操考勤",'9'!$F$3:$G$12,2,FALSE)</f>
        <v>0</v>
      </c>
      <c r="H12" s="79">
        <f>VLOOKUP("班主任寝室考勤",'9'!$F$3:$G$12,2,FALSE)</f>
        <v>0</v>
      </c>
      <c r="I12" s="79">
        <f>VLOOKUP("班主任例会考勤",'9'!$F$3:$G$12,2,FALSE)</f>
        <v>0</v>
      </c>
      <c r="J12" s="79">
        <f t="shared" si="0"/>
        <v>0</v>
      </c>
      <c r="K12" s="80"/>
      <c r="L12" s="80"/>
      <c r="M12" s="80"/>
      <c r="N12" s="80"/>
    </row>
    <row r="13" ht="15.6" spans="1:14">
      <c r="A13" s="81">
        <v>10</v>
      </c>
      <c r="B13" s="76" t="s">
        <v>24</v>
      </c>
      <c r="C13" s="77" t="s">
        <v>309</v>
      </c>
      <c r="D13" s="78">
        <v>18980467066</v>
      </c>
      <c r="E13" s="79">
        <f>VLOOKUP("班主任早自习考勤",'10'!$F$3:$G$12,2,FALSE)</f>
        <v>0</v>
      </c>
      <c r="F13" s="79">
        <f>VLOOKUP("班主任晚自习考勤",'10'!$F$3:$G$12,2,FALSE)</f>
        <v>0</v>
      </c>
      <c r="G13" s="79">
        <f>VLOOKUP("班主任早操考勤",'10'!$F$3:$G$12,2,FALSE)</f>
        <v>0</v>
      </c>
      <c r="H13" s="79">
        <f>VLOOKUP("班主任寝室考勤",'10'!$F$3:$G$12,2,FALSE)</f>
        <v>0</v>
      </c>
      <c r="I13" s="79">
        <f>VLOOKUP("班主任例会考勤",'10'!$F$3:$G$12,2,FALSE)</f>
        <v>0</v>
      </c>
      <c r="J13" s="79">
        <f t="shared" si="0"/>
        <v>0</v>
      </c>
      <c r="K13" s="80"/>
      <c r="L13" s="80"/>
      <c r="M13" s="80"/>
      <c r="N13" s="80"/>
    </row>
    <row r="14" ht="15.6" spans="1:14">
      <c r="A14" s="81">
        <v>11</v>
      </c>
      <c r="B14" s="76" t="s">
        <v>25</v>
      </c>
      <c r="C14" s="77" t="s">
        <v>312</v>
      </c>
      <c r="D14" s="78">
        <v>18628000257</v>
      </c>
      <c r="E14" s="79">
        <f>VLOOKUP("班主任早自习考勤",'11'!$F$3:$G$12,2,FALSE)</f>
        <v>0</v>
      </c>
      <c r="F14" s="79">
        <f>VLOOKUP("班主任晚自习考勤",'11'!$F$3:$G$12,2,FALSE)</f>
        <v>0</v>
      </c>
      <c r="G14" s="79">
        <f>VLOOKUP("班主任早操考勤",'11'!$F$3:$G$12,2,FALSE)</f>
        <v>0</v>
      </c>
      <c r="H14" s="79">
        <f>VLOOKUP("班主任寝室考勤",'11'!$F$3:$G$12,2,FALSE)</f>
        <v>0</v>
      </c>
      <c r="I14" s="79">
        <f>VLOOKUP("班主任例会考勤",'11'!$F$3:$G$12,2,FALSE)</f>
        <v>0</v>
      </c>
      <c r="J14" s="79">
        <f t="shared" si="0"/>
        <v>0</v>
      </c>
      <c r="K14" s="80"/>
      <c r="L14" s="80"/>
      <c r="M14" s="80"/>
      <c r="N14" s="80"/>
    </row>
    <row r="15" ht="15.6" spans="1:14">
      <c r="A15" s="81">
        <v>12</v>
      </c>
      <c r="B15" s="82" t="s">
        <v>26</v>
      </c>
      <c r="C15" s="77" t="s">
        <v>317</v>
      </c>
      <c r="D15" s="78">
        <v>13018251986</v>
      </c>
      <c r="E15" s="79">
        <f>VLOOKUP("班主任早自习考勤",'12'!$F$3:$G$12,2,FALSE)</f>
        <v>0</v>
      </c>
      <c r="F15" s="79">
        <f>VLOOKUP("班主任晚自习考勤",'12'!$F$3:$G$12,2,FALSE)</f>
        <v>0</v>
      </c>
      <c r="G15" s="79">
        <f>VLOOKUP("班主任早操考勤",'12'!$F$3:$G$12,2,FALSE)</f>
        <v>0</v>
      </c>
      <c r="H15" s="79">
        <f>VLOOKUP("班主任寝室考勤",'12'!$F$3:$G$12,2,FALSE)</f>
        <v>0</v>
      </c>
      <c r="I15" s="79">
        <f>VLOOKUP("班主任例会考勤",'12'!$F$3:$G$12,2,FALSE)</f>
        <v>0</v>
      </c>
      <c r="J15" s="79">
        <f t="shared" si="0"/>
        <v>0</v>
      </c>
      <c r="K15" s="80"/>
      <c r="L15" s="80"/>
      <c r="M15" s="80"/>
      <c r="N15" s="80"/>
    </row>
    <row r="16" ht="15.6" spans="1:14">
      <c r="A16" s="81">
        <v>13</v>
      </c>
      <c r="B16" s="76" t="s">
        <v>27</v>
      </c>
      <c r="C16" s="77" t="s">
        <v>320</v>
      </c>
      <c r="D16" s="78">
        <v>13689055853</v>
      </c>
      <c r="E16" s="79">
        <f>VLOOKUP("班主任早自习考勤",'13'!$F$3:$G$12,2,FALSE)</f>
        <v>0</v>
      </c>
      <c r="F16" s="79">
        <f>VLOOKUP("班主任晚自习考勤",'13'!$F$3:$G$12,2,FALSE)</f>
        <v>0</v>
      </c>
      <c r="G16" s="79">
        <f>VLOOKUP("班主任早操考勤",'13'!$F$3:$G$12,2,FALSE)</f>
        <v>0</v>
      </c>
      <c r="H16" s="79">
        <f>VLOOKUP("班主任寝室考勤",'13'!$F$3:$G$12,2,FALSE)</f>
        <v>0</v>
      </c>
      <c r="I16" s="79">
        <f>VLOOKUP("班主任例会考勤",'13'!$F$3:$G$12,2,FALSE)</f>
        <v>0</v>
      </c>
      <c r="J16" s="79">
        <f t="shared" si="0"/>
        <v>0</v>
      </c>
      <c r="K16" s="80"/>
      <c r="L16" s="80"/>
      <c r="M16" s="80"/>
      <c r="N16" s="80"/>
    </row>
    <row r="17" ht="15.6" spans="1:14">
      <c r="A17" s="81">
        <v>14</v>
      </c>
      <c r="B17" s="76" t="s">
        <v>28</v>
      </c>
      <c r="C17" s="77" t="s">
        <v>323</v>
      </c>
      <c r="D17" s="78">
        <v>13982115653</v>
      </c>
      <c r="E17" s="79">
        <f>VLOOKUP("班主任早自习考勤",'14'!$F$3:$G$12,2,FALSE)</f>
        <v>0</v>
      </c>
      <c r="F17" s="79">
        <f>VLOOKUP("班主任晚自习考勤",'14'!$F$3:$G$12,2,FALSE)</f>
        <v>0</v>
      </c>
      <c r="G17" s="79">
        <f>VLOOKUP("班主任早操考勤",'14'!$F$3:$G$12,2,FALSE)</f>
        <v>0</v>
      </c>
      <c r="H17" s="79">
        <f>VLOOKUP("班主任寝室考勤",'14'!$F$3:$G$12,2,FALSE)</f>
        <v>0</v>
      </c>
      <c r="I17" s="79">
        <f>VLOOKUP("班主任例会考勤",'14'!$F$3:$G$12,2,FALSE)</f>
        <v>0</v>
      </c>
      <c r="J17" s="79">
        <f t="shared" si="0"/>
        <v>0</v>
      </c>
      <c r="K17" s="80"/>
      <c r="L17" s="80"/>
      <c r="M17" s="80"/>
      <c r="N17" s="80"/>
    </row>
    <row r="18" ht="15.6" spans="1:14">
      <c r="A18" s="81">
        <v>15</v>
      </c>
      <c r="B18" s="76" t="s">
        <v>29</v>
      </c>
      <c r="C18" s="77" t="s">
        <v>326</v>
      </c>
      <c r="D18" s="78">
        <v>18782470926</v>
      </c>
      <c r="E18" s="79">
        <f>VLOOKUP("班主任早自习考勤",'15'!$F$3:$G$12,2,FALSE)</f>
        <v>0</v>
      </c>
      <c r="F18" s="79">
        <f>VLOOKUP("班主任晚自习考勤",'15'!$F$3:$G$12,2,FALSE)</f>
        <v>0</v>
      </c>
      <c r="G18" s="79">
        <f>VLOOKUP("班主任早操考勤",'15'!$F$3:$G$12,2,FALSE)</f>
        <v>0</v>
      </c>
      <c r="H18" s="79">
        <f>VLOOKUP("班主任寝室考勤",'15'!$F$3:$G$12,2,FALSE)</f>
        <v>0</v>
      </c>
      <c r="I18" s="79">
        <f>VLOOKUP("班主任例会考勤",'15'!$F$3:$G$12,2,FALSE)</f>
        <v>0</v>
      </c>
      <c r="J18" s="79">
        <f t="shared" si="0"/>
        <v>0</v>
      </c>
      <c r="K18" s="80"/>
      <c r="L18" s="80"/>
      <c r="M18" s="80"/>
      <c r="N18" s="80"/>
    </row>
    <row r="19" ht="15.6" spans="1:14">
      <c r="A19" s="81">
        <v>16</v>
      </c>
      <c r="B19" s="76" t="s">
        <v>30</v>
      </c>
      <c r="C19" s="77" t="s">
        <v>330</v>
      </c>
      <c r="D19" s="78">
        <v>17602842279</v>
      </c>
      <c r="E19" s="79">
        <f>VLOOKUP("班主任早自习考勤",'16'!$F$3:$G$12,2,FALSE)</f>
        <v>0</v>
      </c>
      <c r="F19" s="79">
        <f>VLOOKUP("班主任晚自习考勤",'16'!$F$3:$G$12,2,FALSE)</f>
        <v>0</v>
      </c>
      <c r="G19" s="79">
        <f>VLOOKUP("班主任早操考勤",'16'!$F$3:$G$12,2,FALSE)</f>
        <v>0</v>
      </c>
      <c r="H19" s="79">
        <f>VLOOKUP("班主任寝室考勤",'16'!$F$3:$G$12,2,FALSE)</f>
        <v>0</v>
      </c>
      <c r="I19" s="79">
        <f>VLOOKUP("班主任例会考勤",'16'!$F$3:$G$12,2,FALSE)</f>
        <v>0</v>
      </c>
      <c r="J19" s="79">
        <f t="shared" si="0"/>
        <v>0</v>
      </c>
      <c r="K19" s="80"/>
      <c r="L19" s="80"/>
      <c r="M19" s="80"/>
      <c r="N19" s="80"/>
    </row>
    <row r="20" ht="15.6" spans="1:14">
      <c r="A20" s="81">
        <v>17</v>
      </c>
      <c r="B20" s="76" t="s">
        <v>31</v>
      </c>
      <c r="C20" s="77" t="s">
        <v>333</v>
      </c>
      <c r="D20" s="78">
        <v>15378186008</v>
      </c>
      <c r="E20" s="79">
        <f>VLOOKUP("班主任早自习考勤",'17'!$F$3:$G$12,2,FALSE)</f>
        <v>0</v>
      </c>
      <c r="F20" s="79">
        <f>VLOOKUP("班主任晚自习考勤",'17'!$F$3:$G$12,2,FALSE)</f>
        <v>0</v>
      </c>
      <c r="G20" s="79">
        <f>VLOOKUP("班主任早操考勤",'17'!$F$3:$G$12,2,FALSE)</f>
        <v>0</v>
      </c>
      <c r="H20" s="79">
        <f>VLOOKUP("班主任寝室考勤",'17'!$F$3:$G$12,2,FALSE)</f>
        <v>0</v>
      </c>
      <c r="I20" s="79">
        <f>VLOOKUP("班主任例会考勤",'17'!$F$3:$G$12,2,FALSE)</f>
        <v>0</v>
      </c>
      <c r="J20" s="79">
        <f t="shared" si="0"/>
        <v>0</v>
      </c>
      <c r="K20" s="80"/>
      <c r="L20" s="80"/>
      <c r="M20" s="80"/>
      <c r="N20" s="80"/>
    </row>
    <row r="21" ht="15.6" spans="1:14">
      <c r="A21" s="81">
        <v>18</v>
      </c>
      <c r="B21" s="76" t="s">
        <v>32</v>
      </c>
      <c r="C21" s="77" t="s">
        <v>335</v>
      </c>
      <c r="D21" s="78">
        <v>13668174100</v>
      </c>
      <c r="E21" s="79">
        <f>VLOOKUP("班主任早自习考勤",'18'!$F$3:$G$17,2,FALSE)</f>
        <v>0</v>
      </c>
      <c r="F21" s="79">
        <f>VLOOKUP("班主任晚自习考勤",'18'!$F$3:$G$17,2,FALSE)</f>
        <v>0</v>
      </c>
      <c r="G21" s="79">
        <f>VLOOKUP("班主任早操考勤",'18'!$F$3:$G$17,2,FALSE)</f>
        <v>0</v>
      </c>
      <c r="H21" s="79">
        <f>VLOOKUP("班主任寝室考勤",'18'!$F$3:$G$17,2,FALSE)</f>
        <v>0</v>
      </c>
      <c r="I21" s="79">
        <f>VLOOKUP("班主任例会考勤",'18'!$F$3:$G$17,2,FALSE)</f>
        <v>0</v>
      </c>
      <c r="J21" s="79">
        <f t="shared" si="0"/>
        <v>0</v>
      </c>
      <c r="K21" s="80"/>
      <c r="L21" s="80"/>
      <c r="M21" s="80"/>
      <c r="N21" s="80"/>
    </row>
    <row r="22" ht="15.6" spans="1:14">
      <c r="A22" s="81">
        <v>19</v>
      </c>
      <c r="B22" s="76" t="s">
        <v>33</v>
      </c>
      <c r="C22" s="77" t="s">
        <v>339</v>
      </c>
      <c r="D22" s="78">
        <v>13881943003</v>
      </c>
      <c r="E22" s="79">
        <f>VLOOKUP("班主任早自习考勤",'20'!$F$3:$G$12,2,FALSE)</f>
        <v>0</v>
      </c>
      <c r="F22" s="79">
        <f>VLOOKUP("班主任晚自习考勤",'20'!$F$3:$G$12,2,FALSE)</f>
        <v>0</v>
      </c>
      <c r="G22" s="79">
        <f>VLOOKUP("班主任早操考勤",'20'!$F$3:$G$12,2,FALSE)</f>
        <v>0</v>
      </c>
      <c r="H22" s="79">
        <f>VLOOKUP("班主任寝室考勤",'20'!$F$3:$G$12,2,FALSE)</f>
        <v>0</v>
      </c>
      <c r="I22" s="79">
        <f>VLOOKUP("班主任例会考勤",'20'!$F$3:$G$12,2,FALSE)</f>
        <v>0</v>
      </c>
      <c r="J22" s="79">
        <f t="shared" si="0"/>
        <v>0</v>
      </c>
      <c r="K22" s="80"/>
      <c r="L22" s="80"/>
      <c r="M22" s="80"/>
      <c r="N22" s="80"/>
    </row>
    <row r="23" ht="15.6" spans="1:14">
      <c r="A23" s="81">
        <v>20</v>
      </c>
      <c r="B23" s="76" t="s">
        <v>34</v>
      </c>
      <c r="C23" s="77" t="s">
        <v>342</v>
      </c>
      <c r="D23" s="78">
        <v>19934369705</v>
      </c>
      <c r="E23" s="79">
        <f>VLOOKUP("班主任早自习考勤",'19'!$F$3:$G$12,2,FALSE)</f>
        <v>0</v>
      </c>
      <c r="F23" s="79">
        <f>VLOOKUP("班主任晚自习考勤",'19'!$F$3:$G$12,2,FALSE)</f>
        <v>0</v>
      </c>
      <c r="G23" s="79">
        <f>VLOOKUP("班主任早操考勤",'19'!$F$3:$G$12,2,FALSE)</f>
        <v>0</v>
      </c>
      <c r="H23" s="79">
        <f>VLOOKUP("班主任寝室考勤",'19'!$F$3:$G$12,2,FALSE)</f>
        <v>0</v>
      </c>
      <c r="I23" s="79">
        <f>VLOOKUP("班主任例会考勤",'19'!$F$3:$G$12,2,FALSE)</f>
        <v>0</v>
      </c>
      <c r="J23" s="79">
        <f t="shared" si="0"/>
        <v>0</v>
      </c>
      <c r="K23" s="80"/>
      <c r="L23" s="80"/>
      <c r="M23" s="80"/>
      <c r="N23" s="80"/>
    </row>
    <row r="24" ht="15.6" spans="1:14">
      <c r="A24" s="81">
        <v>21</v>
      </c>
      <c r="B24" s="76" t="s">
        <v>35</v>
      </c>
      <c r="C24" s="77" t="s">
        <v>345</v>
      </c>
      <c r="D24" s="78">
        <v>15682072665</v>
      </c>
      <c r="E24" s="79">
        <f>VLOOKUP("班主任早自习考勤",'21'!$F$3:$G$12,2,FALSE)</f>
        <v>0</v>
      </c>
      <c r="F24" s="79">
        <f>VLOOKUP("班主任晚自习考勤",'21'!$F$3:$G$12,2,FALSE)</f>
        <v>0</v>
      </c>
      <c r="G24" s="79">
        <f>VLOOKUP("班主任早操考勤",'21'!$F$3:$G$12,2,FALSE)</f>
        <v>0</v>
      </c>
      <c r="H24" s="79">
        <f>VLOOKUP("班主任寝室考勤",'21'!$F$3:$G$12,2,FALSE)</f>
        <v>0</v>
      </c>
      <c r="I24" s="79">
        <f>VLOOKUP("班主任例会考勤",'21'!$F$3:$G$12,2,FALSE)</f>
        <v>0</v>
      </c>
      <c r="J24" s="79">
        <f t="shared" si="0"/>
        <v>0</v>
      </c>
      <c r="K24" s="80"/>
      <c r="L24" s="80"/>
      <c r="M24" s="80"/>
      <c r="N24" s="80"/>
    </row>
    <row r="25" ht="15.6" spans="1:14">
      <c r="A25" s="81">
        <v>22</v>
      </c>
      <c r="B25" s="76" t="s">
        <v>36</v>
      </c>
      <c r="C25" s="77" t="s">
        <v>347</v>
      </c>
      <c r="D25" s="78">
        <v>18008048377</v>
      </c>
      <c r="E25" s="79">
        <f>VLOOKUP("班主任早自习考勤",'22'!$F$3:$G$12,2,FALSE)</f>
        <v>0</v>
      </c>
      <c r="F25" s="79">
        <f>VLOOKUP("班主任晚自习考勤",'22'!$F$3:$G$12,2,FALSE)</f>
        <v>0</v>
      </c>
      <c r="G25" s="79">
        <f>VLOOKUP("班主任早操考勤",'22'!$F$3:$G$12,2,FALSE)</f>
        <v>0</v>
      </c>
      <c r="H25" s="79">
        <f>VLOOKUP("班主任寝室考勤",'22'!$F$3:$G$12,2,FALSE)</f>
        <v>0</v>
      </c>
      <c r="I25" s="79">
        <f>VLOOKUP("班主任例会考勤",'22'!$F$3:$G$12,2,FALSE)</f>
        <v>0</v>
      </c>
      <c r="J25" s="79">
        <f t="shared" si="0"/>
        <v>0</v>
      </c>
      <c r="K25" s="80"/>
      <c r="L25" s="80"/>
      <c r="M25" s="80"/>
      <c r="N25" s="80"/>
    </row>
    <row r="26" ht="15.6" spans="1:14">
      <c r="A26" s="81">
        <v>23</v>
      </c>
      <c r="B26" s="83" t="s">
        <v>37</v>
      </c>
      <c r="C26" s="77" t="s">
        <v>350</v>
      </c>
      <c r="D26" s="78">
        <v>18011575456</v>
      </c>
      <c r="E26" s="79">
        <f>VLOOKUP("班主任早自习考勤",'23'!$F$3:$G$12,2,FALSE)</f>
        <v>0</v>
      </c>
      <c r="F26" s="79">
        <f>VLOOKUP("班主任晚自习考勤",'23'!$F$3:$G$12,2,FALSE)</f>
        <v>0</v>
      </c>
      <c r="G26" s="79">
        <f>VLOOKUP("班主任早操考勤",'23'!$F$3:$G$12,2,FALSE)</f>
        <v>0</v>
      </c>
      <c r="H26" s="79">
        <f>VLOOKUP("班主任寝室考勤",'23'!$F$3:$G$12,2,FALSE)</f>
        <v>0</v>
      </c>
      <c r="I26" s="79">
        <f>VLOOKUP("班主任例会考勤",'23'!$F$3:$G$12,2,FALSE)</f>
        <v>0</v>
      </c>
      <c r="J26" s="79">
        <f t="shared" si="0"/>
        <v>0</v>
      </c>
      <c r="K26" s="80"/>
      <c r="L26" s="80"/>
      <c r="M26" s="80"/>
      <c r="N26" s="80"/>
    </row>
    <row r="27" ht="15.6" spans="1:14">
      <c r="A27" s="81">
        <v>24</v>
      </c>
      <c r="B27" s="83" t="s">
        <v>38</v>
      </c>
      <c r="C27" s="77" t="s">
        <v>355</v>
      </c>
      <c r="D27" s="78">
        <v>13281052819</v>
      </c>
      <c r="E27" s="79">
        <f>VLOOKUP("班主任早自习考勤",'24'!$F$3:$G$12,2,FALSE)</f>
        <v>0</v>
      </c>
      <c r="F27" s="79">
        <f>VLOOKUP("班主任晚自习考勤",'24'!$F$3:$G$12,2,FALSE)</f>
        <v>0</v>
      </c>
      <c r="G27" s="79">
        <f>VLOOKUP("班主任早操考勤",'24'!$F$3:$G$12,2,FALSE)</f>
        <v>0</v>
      </c>
      <c r="H27" s="79">
        <f>VLOOKUP("班主任寝室考勤",'24'!$F$3:$G$12,2,FALSE)</f>
        <v>0</v>
      </c>
      <c r="I27" s="79">
        <f>VLOOKUP("班主任例会考勤",'24'!$F$3:$G$12,2,FALSE)</f>
        <v>0</v>
      </c>
      <c r="J27" s="79">
        <f t="shared" si="0"/>
        <v>0</v>
      </c>
      <c r="K27" s="80"/>
      <c r="L27" s="80"/>
      <c r="M27" s="80"/>
      <c r="N27" s="80"/>
    </row>
    <row r="28" ht="15.6" spans="1:14">
      <c r="A28" s="81">
        <v>25</v>
      </c>
      <c r="B28" s="76" t="s">
        <v>40</v>
      </c>
      <c r="C28" s="77" t="s">
        <v>358</v>
      </c>
      <c r="D28" s="78">
        <v>17721961105</v>
      </c>
      <c r="E28" s="79">
        <f>VLOOKUP("班主任早自习考勤",'25'!$F$3:$G$12,2,FALSE)</f>
        <v>0</v>
      </c>
      <c r="F28" s="79">
        <f>VLOOKUP("班主任晚自习考勤",'25'!$F$3:$G$12,2,FALSE)</f>
        <v>0</v>
      </c>
      <c r="G28" s="79">
        <f>VLOOKUP("班主任早操考勤",'25'!$F$3:$G$12,2,FALSE)</f>
        <v>0</v>
      </c>
      <c r="H28" s="79">
        <f>VLOOKUP("班主任寝室考勤",'25'!$F$3:$G$12,2,FALSE)</f>
        <v>0</v>
      </c>
      <c r="I28" s="79">
        <f>VLOOKUP("班主任例会考勤",'25'!$F$3:$G$12,2,FALSE)</f>
        <v>0</v>
      </c>
      <c r="J28" s="79">
        <f t="shared" si="0"/>
        <v>0</v>
      </c>
      <c r="K28" s="80"/>
      <c r="L28" s="80"/>
      <c r="M28" s="80"/>
      <c r="N28" s="80"/>
    </row>
    <row r="29" ht="15.6" spans="1:14">
      <c r="A29" s="81">
        <v>26</v>
      </c>
      <c r="B29" s="84" t="s">
        <v>41</v>
      </c>
      <c r="C29" s="85" t="s">
        <v>360</v>
      </c>
      <c r="D29" s="86">
        <v>13281826116</v>
      </c>
      <c r="E29" s="79">
        <f>VLOOKUP("班主任早自习考勤",'26'!$E$2:$F$11,2,FALSE)</f>
        <v>0</v>
      </c>
      <c r="F29" s="79">
        <f>VLOOKUP("班主任晚自习考勤",'26'!$E$2:$F$11,2,FALSE)</f>
        <v>0</v>
      </c>
      <c r="G29" s="79">
        <f>VLOOKUP("班主任早操考勤",'26'!$E$2:$F$11,2,FALSE)</f>
        <v>0</v>
      </c>
      <c r="H29" s="79">
        <f>VLOOKUP("班主任寝室考勤",'26'!$E$2:$F$11,2,FALSE)</f>
        <v>0</v>
      </c>
      <c r="I29" s="79">
        <f>VLOOKUP("班主任例会考勤",'26'!$E$2:$F$11,2,FALSE)</f>
        <v>0</v>
      </c>
      <c r="J29" s="79">
        <f t="shared" si="0"/>
        <v>0</v>
      </c>
      <c r="K29" s="80"/>
      <c r="L29" s="80"/>
      <c r="M29" s="80"/>
      <c r="N29" s="80"/>
    </row>
    <row r="30" ht="15.6" spans="1:14">
      <c r="A30" s="81">
        <v>27</v>
      </c>
      <c r="B30" s="87" t="s">
        <v>42</v>
      </c>
      <c r="C30" s="88" t="s">
        <v>362</v>
      </c>
      <c r="D30" s="86">
        <v>13281828696</v>
      </c>
      <c r="E30" s="79">
        <f>VLOOKUP("班主任早自习考勤",'27'!$E$2:$F$11,2,FALSE)</f>
        <v>0</v>
      </c>
      <c r="F30" s="79">
        <f>VLOOKUP("班主任晚自习考勤",'27'!$E$2:$F$11,2,FALSE)</f>
        <v>0</v>
      </c>
      <c r="G30" s="79">
        <f>VLOOKUP("班主任早操考勤",'27'!$E$2:$F$11,2,FALSE)</f>
        <v>0</v>
      </c>
      <c r="H30" s="79">
        <f>VLOOKUP("班主任寝室考勤",'27'!$E$2:$F$11,2,FALSE)</f>
        <v>0</v>
      </c>
      <c r="I30" s="79">
        <f>VLOOKUP("班主任例会考勤",'27'!$E$2:$F$11,2,FALSE)</f>
        <v>0</v>
      </c>
      <c r="J30" s="79">
        <f t="shared" si="0"/>
        <v>0</v>
      </c>
    </row>
    <row r="31" ht="15.6" spans="1:14">
      <c r="A31" s="81">
        <v>28</v>
      </c>
      <c r="B31" s="84" t="s">
        <v>43</v>
      </c>
      <c r="C31" s="85" t="s">
        <v>365</v>
      </c>
      <c r="D31" s="86">
        <v>18081986175</v>
      </c>
      <c r="E31" s="79">
        <f>VLOOKUP("班主任早自习考勤",'28'!$E$2:$F$11,2,FALSE)</f>
        <v>0</v>
      </c>
      <c r="F31" s="79">
        <f>VLOOKUP("班主任晚自习考勤",'28'!$E$2:$F$11,2,FALSE)</f>
        <v>0</v>
      </c>
      <c r="G31" s="79">
        <f>VLOOKUP("班主任早操考勤",'28'!$E$2:$F$11,2,FALSE)</f>
        <v>0</v>
      </c>
      <c r="H31" s="79">
        <f>VLOOKUP("班主任寝室考勤",'28'!$E$2:$F$11,2,FALSE)</f>
        <v>0</v>
      </c>
      <c r="I31" s="79">
        <f>VLOOKUP("班主任例会考勤",'28'!$E$2:$F$11,2,FALSE)</f>
        <v>0</v>
      </c>
      <c r="J31" s="79">
        <f t="shared" si="0"/>
        <v>0</v>
      </c>
      <c r="K31" s="80"/>
      <c r="L31" s="80"/>
      <c r="M31" s="80"/>
      <c r="N31" s="80"/>
    </row>
    <row r="32" ht="15.6" spans="1:14">
      <c r="A32" s="81">
        <v>29</v>
      </c>
      <c r="B32" s="84" t="s">
        <v>44</v>
      </c>
      <c r="C32" s="85" t="s">
        <v>367</v>
      </c>
      <c r="D32" s="86">
        <v>18981921011</v>
      </c>
      <c r="E32" s="79">
        <f>VLOOKUP("班主任早自习考勤",'29'!$E$2:$F$11,2,FALSE)</f>
        <v>0</v>
      </c>
      <c r="F32" s="79">
        <f>VLOOKUP("班主任晚自习考勤",'29'!$E$2:$F$11,2,FALSE)</f>
        <v>0</v>
      </c>
      <c r="G32" s="79">
        <f>VLOOKUP("班主任早操考勤",'29'!$E$2:$F$11,2,FALSE)</f>
        <v>0</v>
      </c>
      <c r="H32" s="79">
        <f>VLOOKUP("班主任寝室考勤",'29'!$E$2:$F$11,2,FALSE)</f>
        <v>0</v>
      </c>
      <c r="I32" s="79">
        <f>VLOOKUP("班主任例会考勤",'29'!$E$2:$F$11,2,FALSE)</f>
        <v>0</v>
      </c>
      <c r="J32" s="79">
        <f t="shared" si="0"/>
        <v>0</v>
      </c>
    </row>
    <row r="33" ht="15.6" spans="1:14">
      <c r="A33" s="81">
        <v>30</v>
      </c>
      <c r="B33" s="84" t="s">
        <v>45</v>
      </c>
      <c r="C33" s="85" t="s">
        <v>370</v>
      </c>
      <c r="D33" s="86">
        <v>18780175824</v>
      </c>
      <c r="E33" s="79">
        <f>VLOOKUP("班主任早自习考勤",'30'!$E$2:$F$11,2,FALSE)</f>
        <v>0</v>
      </c>
      <c r="F33" s="79">
        <f>VLOOKUP("班主任晚自习考勤",'30'!$E$2:$F$11,2,FALSE)</f>
        <v>0</v>
      </c>
      <c r="G33" s="79">
        <f>VLOOKUP("班主任早操考勤",'30'!$E$2:$F$11,2,FALSE)</f>
        <v>0</v>
      </c>
      <c r="H33" s="79">
        <f>VLOOKUP("班主任寝室考勤",'30'!$E$2:$F$11,2,FALSE)</f>
        <v>0</v>
      </c>
      <c r="I33" s="79">
        <f>VLOOKUP("班主任例会考勤",'30'!$E$2:$F$11,2,FALSE)</f>
        <v>0</v>
      </c>
      <c r="J33" s="79">
        <f t="shared" si="0"/>
        <v>0</v>
      </c>
      <c r="K33" s="80"/>
      <c r="L33" s="80"/>
      <c r="M33" s="80"/>
      <c r="N33" s="80"/>
    </row>
    <row r="34" ht="15.6" spans="1:14">
      <c r="A34" s="81">
        <v>31</v>
      </c>
      <c r="B34" s="84" t="s">
        <v>46</v>
      </c>
      <c r="C34" s="85" t="s">
        <v>371</v>
      </c>
      <c r="D34" s="86">
        <v>18982052605</v>
      </c>
      <c r="E34" s="79">
        <f>VLOOKUP("班主任早自习考勤",'31'!$E$2:$F$11,2,FALSE)</f>
        <v>0</v>
      </c>
      <c r="F34" s="79">
        <f>VLOOKUP("班主任晚自习考勤",'31'!$E$2:$F$11,2,FALSE)</f>
        <v>0</v>
      </c>
      <c r="G34" s="79">
        <f>VLOOKUP("班主任早操考勤",'31'!$E$2:$F$11,2,FALSE)</f>
        <v>0</v>
      </c>
      <c r="H34" s="79">
        <f>VLOOKUP("班主任寝室考勤",'31'!$E$2:$F$11,2,FALSE)</f>
        <v>0</v>
      </c>
      <c r="I34" s="79">
        <f>VLOOKUP("班主任例会考勤",'31'!$E$2:$F$11,2,FALSE)</f>
        <v>0</v>
      </c>
      <c r="J34" s="79">
        <f t="shared" si="0"/>
        <v>0</v>
      </c>
      <c r="K34" s="80"/>
      <c r="L34" s="80"/>
      <c r="M34" s="80"/>
      <c r="N34" s="80"/>
    </row>
    <row r="35" ht="15.6" spans="1:14">
      <c r="A35" s="81">
        <v>32</v>
      </c>
      <c r="B35" s="87" t="s">
        <v>47</v>
      </c>
      <c r="C35" s="88" t="s">
        <v>374</v>
      </c>
      <c r="D35" s="86">
        <v>15198263889</v>
      </c>
      <c r="E35" s="79">
        <f>VLOOKUP("班主任早自习考勤",'32'!$E$2:$F$11,2,FALSE)</f>
        <v>0</v>
      </c>
      <c r="G35" s="79">
        <f>VLOOKUP("班主任早操考勤",'32'!$E$2:$F$11,2,FALSE)</f>
        <v>0</v>
      </c>
      <c r="H35" s="79">
        <f>VLOOKUP("班主任寝室考勤",'32'!$E$2:$F$11,2,FALSE)</f>
        <v>0</v>
      </c>
      <c r="I35" s="79">
        <f>VLOOKUP("班主任例会考勤",'32'!$E$2:$F$11,2,FALSE)</f>
        <v>0</v>
      </c>
      <c r="J35" s="79">
        <f t="shared" si="0"/>
        <v>0</v>
      </c>
      <c r="K35" s="80"/>
      <c r="L35" s="80"/>
      <c r="M35" s="80"/>
      <c r="N35" s="80"/>
    </row>
    <row r="36" ht="15.6" spans="1:14">
      <c r="A36" s="81">
        <v>33</v>
      </c>
      <c r="B36" s="87" t="s">
        <v>48</v>
      </c>
      <c r="C36" s="88" t="s">
        <v>379</v>
      </c>
      <c r="D36" s="86">
        <v>13982008161</v>
      </c>
      <c r="E36" s="79">
        <f>VLOOKUP("班主任早自习考勤",'33'!$E$2:$F$11,2,FALSE)</f>
        <v>0</v>
      </c>
      <c r="F36" s="79">
        <f>VLOOKUP("班主任晚自习考勤",'32'!$E$2:$F$11,2,FALSE)</f>
        <v>0</v>
      </c>
      <c r="G36" s="79">
        <f>VLOOKUP("班主任早操考勤",'33'!$E$2:$F$11,2,FALSE)</f>
        <v>0</v>
      </c>
      <c r="H36" s="79">
        <f>VLOOKUP("班主任寝室考勤",'33'!$E$2:$F$11,2,FALSE)</f>
        <v>0</v>
      </c>
      <c r="I36" s="79">
        <f>VLOOKUP("班主任例会考勤",'33'!$E$2:$F$11,2,FALSE)</f>
        <v>0</v>
      </c>
      <c r="J36" s="79">
        <f t="shared" si="0"/>
        <v>0</v>
      </c>
      <c r="K36" s="80"/>
      <c r="L36" s="80"/>
      <c r="M36" s="80"/>
      <c r="N36" s="80"/>
    </row>
    <row r="37" ht="15.6" spans="1:14">
      <c r="A37" s="81">
        <v>34</v>
      </c>
      <c r="B37" s="84" t="s">
        <v>49</v>
      </c>
      <c r="C37" s="85" t="s">
        <v>382</v>
      </c>
      <c r="D37" s="86">
        <v>13088002819</v>
      </c>
      <c r="E37" s="79">
        <f>VLOOKUP("班主任早自习考勤",'34'!$E$2:$F$11,2,FALSE)</f>
        <v>0</v>
      </c>
      <c r="F37" s="79">
        <f>VLOOKUP("班主任晚自习考勤",'33'!$E$2:$F$11,2,FALSE)</f>
        <v>0</v>
      </c>
      <c r="G37" s="79">
        <f>VLOOKUP("班主任早操考勤",'34'!$E$2:$F$11,2,FALSE)</f>
        <v>0</v>
      </c>
      <c r="H37" s="79">
        <f>VLOOKUP("班主任寝室考勤",'34'!$E$2:$F$11,2,FALSE)</f>
        <v>0</v>
      </c>
      <c r="I37" s="79">
        <f>VLOOKUP("班主任例会考勤",'34'!$E$2:$F$11,2,FALSE)</f>
        <v>0</v>
      </c>
      <c r="J37" s="79">
        <f t="shared" si="0"/>
        <v>0</v>
      </c>
      <c r="K37" s="80"/>
      <c r="L37" s="80"/>
      <c r="M37" s="80"/>
      <c r="N37" s="80"/>
    </row>
    <row r="38" ht="15.6" spans="1:14">
      <c r="A38" s="81">
        <v>35</v>
      </c>
      <c r="B38" s="84" t="s">
        <v>50</v>
      </c>
      <c r="C38" s="85" t="s">
        <v>384</v>
      </c>
      <c r="D38" s="86">
        <v>13008123598</v>
      </c>
      <c r="E38" s="79">
        <f>VLOOKUP("班主任早自习考勤",'35'!$E$2:$F$11,2,FALSE)</f>
        <v>0</v>
      </c>
      <c r="F38" s="79">
        <f>VLOOKUP("班主任晚自习考勤",'35'!$E$2:$F$11,2,FALSE)</f>
        <v>0</v>
      </c>
      <c r="G38" s="79">
        <f>VLOOKUP("班主任早操考勤",'35'!$E$2:$F$11,2,FALSE)</f>
        <v>0</v>
      </c>
      <c r="H38" s="79">
        <f>VLOOKUP("班主任寝室考勤",'35'!$E$2:$F$11,2,FALSE)</f>
        <v>0</v>
      </c>
      <c r="I38" s="79">
        <f>VLOOKUP("班主任例会考勤",'35'!$E$2:$F$11,2,FALSE)</f>
        <v>0</v>
      </c>
      <c r="J38" s="79">
        <f t="shared" si="0"/>
        <v>0</v>
      </c>
      <c r="K38" s="80"/>
      <c r="L38" s="80"/>
      <c r="M38" s="80"/>
      <c r="N38" s="80"/>
    </row>
    <row r="39" ht="15.6" spans="1:14">
      <c r="A39" s="81">
        <v>36</v>
      </c>
      <c r="B39" s="84" t="s">
        <v>51</v>
      </c>
      <c r="C39" s="85" t="s">
        <v>386</v>
      </c>
      <c r="D39" s="89">
        <v>18000569860</v>
      </c>
      <c r="E39" s="79">
        <f>VLOOKUP("班主任早自习考勤",'36'!$E$2:$F$11,2,FALSE)</f>
        <v>0</v>
      </c>
      <c r="F39" s="79">
        <f>VLOOKUP("班主任晚自习考勤",'36'!$E$2:$F$11,2,FALSE)</f>
        <v>0</v>
      </c>
      <c r="G39" s="79">
        <f>VLOOKUP("班主任早操考勤",'36'!$E$2:$F$11,2,FALSE)</f>
        <v>0</v>
      </c>
      <c r="H39" s="79">
        <f>VLOOKUP("班主任寝室考勤",'36'!$E$2:$F$11,2,FALSE)</f>
        <v>0</v>
      </c>
      <c r="I39" s="79">
        <f>VLOOKUP("班主任例会考勤",'36'!$E$2:$F$11,2,FALSE)</f>
        <v>0</v>
      </c>
      <c r="J39" s="79">
        <f t="shared" si="0"/>
        <v>0</v>
      </c>
      <c r="K39" s="80"/>
      <c r="L39" s="80"/>
      <c r="M39" s="80"/>
      <c r="N39" s="80"/>
    </row>
    <row r="40" ht="15.6" spans="1:14">
      <c r="A40" s="81">
        <v>37</v>
      </c>
      <c r="B40" s="84" t="s">
        <v>53</v>
      </c>
      <c r="C40" s="85" t="s">
        <v>389</v>
      </c>
      <c r="D40" s="86">
        <v>18328020807</v>
      </c>
      <c r="E40" s="79">
        <f>VLOOKUP("班主任早自习考勤",'38'!$E$2:$F$11,2,FALSE)</f>
        <v>0</v>
      </c>
      <c r="F40" s="79">
        <f>VLOOKUP("班主任晚自习考勤",'38'!$E$2:$F$11,2,FALSE)</f>
        <v>0</v>
      </c>
      <c r="G40" s="79">
        <f>VLOOKUP("班主任早操考勤",'38'!$E$2:$F$11,2,FALSE)</f>
        <v>0</v>
      </c>
      <c r="H40" s="79">
        <f>VLOOKUP("班主任寝室考勤",'38'!$E$2:$F$11,2,FALSE)</f>
        <v>0</v>
      </c>
      <c r="I40" s="79">
        <f>VLOOKUP("班主任例会考勤",'38'!$E$2:$F$11,2,FALSE)</f>
        <v>0</v>
      </c>
      <c r="J40" s="79">
        <f t="shared" si="0"/>
        <v>0</v>
      </c>
      <c r="K40" s="80"/>
      <c r="L40" s="80"/>
      <c r="M40" s="80"/>
      <c r="N40" s="80"/>
    </row>
    <row r="41" ht="15.6" spans="1:14">
      <c r="A41" s="81">
        <v>38</v>
      </c>
      <c r="B41" s="84" t="s">
        <v>54</v>
      </c>
      <c r="C41" s="85" t="s">
        <v>391</v>
      </c>
      <c r="D41" s="86">
        <v>13096375878</v>
      </c>
      <c r="E41" s="79">
        <f>VLOOKUP("班主任早自习考勤",'39'!$E$2:$F$11,2,FALSE)</f>
        <v>0</v>
      </c>
      <c r="F41" s="79">
        <f>VLOOKUP("班主任晚自习考勤",'39'!$E$2:$F$11,2,FALSE)</f>
        <v>0</v>
      </c>
      <c r="G41" s="79">
        <f>VLOOKUP("班主任早操考勤",'39'!$E$2:$F$11,2,FALSE)</f>
        <v>0</v>
      </c>
      <c r="H41" s="79">
        <f>VLOOKUP("班主任寝室考勤",'39'!$E$2:$F$11,2,FALSE)</f>
        <v>0</v>
      </c>
      <c r="I41" s="79">
        <f>VLOOKUP("班主任例会考勤",'39'!$E$2:$F$11,2,FALSE)</f>
        <v>0</v>
      </c>
      <c r="J41" s="79">
        <f t="shared" si="0"/>
        <v>0</v>
      </c>
      <c r="K41" s="80"/>
      <c r="L41" s="80"/>
      <c r="M41" s="80"/>
      <c r="N41" s="80"/>
    </row>
    <row r="42" ht="15.6" spans="1:14">
      <c r="A42" s="81">
        <v>39</v>
      </c>
      <c r="B42" s="84" t="s">
        <v>55</v>
      </c>
      <c r="C42" s="85" t="s">
        <v>393</v>
      </c>
      <c r="D42" s="86">
        <v>15378187631</v>
      </c>
      <c r="E42" s="79">
        <f>VLOOKUP("班主任早自习考勤",'40'!$E$2:$F$11,2,FALSE)</f>
        <v>0</v>
      </c>
      <c r="F42" s="79">
        <f>VLOOKUP("班主任晚自习考勤",'40'!$E$2:$F$11,2,FALSE)</f>
        <v>0</v>
      </c>
      <c r="G42" s="79">
        <f>VLOOKUP("班主任早操考勤",'40'!$E$2:$F$11,2,FALSE)</f>
        <v>0</v>
      </c>
      <c r="H42" s="79">
        <f>VLOOKUP("班主任寝室考勤",'40'!$E$2:$F$11,2,FALSE)</f>
        <v>0</v>
      </c>
      <c r="I42" s="79">
        <f>VLOOKUP("班主任例会考勤",'40'!$E$2:$F$11,2,FALSE)</f>
        <v>0</v>
      </c>
      <c r="J42" s="79">
        <f t="shared" si="0"/>
        <v>0</v>
      </c>
      <c r="K42" s="80"/>
      <c r="L42" s="80"/>
      <c r="M42" s="80"/>
      <c r="N42" s="80"/>
    </row>
    <row r="43" ht="15.6" spans="1:14">
      <c r="A43" s="81">
        <v>40</v>
      </c>
      <c r="B43" s="84" t="s">
        <v>56</v>
      </c>
      <c r="C43" s="85" t="s">
        <v>394</v>
      </c>
      <c r="D43" s="86">
        <v>19983280148</v>
      </c>
      <c r="E43" s="79">
        <f>VLOOKUP("班主任早自习考勤",'41'!$E$2:$F$11,2,FALSE)</f>
        <v>0</v>
      </c>
      <c r="F43" s="79">
        <f>VLOOKUP("班主任晚自习考勤",'41'!$E$2:$F$11,2,FALSE)</f>
        <v>0</v>
      </c>
      <c r="G43" s="79">
        <f>VLOOKUP("班主任早操考勤",'41'!$E$2:$F$11,2,FALSE)</f>
        <v>0</v>
      </c>
      <c r="H43" s="79">
        <f>VLOOKUP("班主任寝室考勤",'41'!$E$2:$F$11,2,FALSE)</f>
        <v>0</v>
      </c>
      <c r="I43" s="79">
        <f>VLOOKUP("班主任例会考勤",'41'!$E$2:$F$11,2,FALSE)</f>
        <v>0</v>
      </c>
      <c r="J43" s="79">
        <f t="shared" si="0"/>
        <v>0</v>
      </c>
      <c r="K43" s="80"/>
      <c r="L43" s="80"/>
      <c r="M43" s="80"/>
      <c r="N43" s="80"/>
    </row>
    <row r="44" ht="15.6" spans="1:14">
      <c r="A44" s="81">
        <v>41</v>
      </c>
      <c r="B44" s="84" t="s">
        <v>57</v>
      </c>
      <c r="C44" s="85" t="s">
        <v>396</v>
      </c>
      <c r="D44" s="86">
        <v>13096396875</v>
      </c>
      <c r="E44" s="79">
        <f>VLOOKUP("班主任早自习考勤",'42'!$E$2:$F$11,2,FALSE)</f>
        <v>0</v>
      </c>
      <c r="F44" s="79">
        <f>VLOOKUP("班主任晚自习考勤",'42'!$E$2:$F$11,2,FALSE)</f>
        <v>0</v>
      </c>
      <c r="G44" s="79">
        <f>VLOOKUP("班主任早操考勤",'42'!$E$2:$F$11,2,FALSE)</f>
        <v>0</v>
      </c>
      <c r="H44" s="79">
        <f>VLOOKUP("班主任寝室考勤",'42'!$E$2:$F$11,2,FALSE)</f>
        <v>0</v>
      </c>
      <c r="I44" s="79">
        <f>VLOOKUP("班主任例会考勤",'42'!$E$2:$F$11,2,FALSE)</f>
        <v>0</v>
      </c>
      <c r="J44" s="79">
        <f t="shared" si="0"/>
        <v>0</v>
      </c>
      <c r="K44" s="80"/>
      <c r="L44" s="80"/>
      <c r="M44" s="80"/>
      <c r="N44" s="80"/>
    </row>
    <row r="45" ht="15.6" spans="1:14">
      <c r="A45" s="81">
        <v>42</v>
      </c>
      <c r="B45" s="87" t="s">
        <v>58</v>
      </c>
      <c r="C45" s="85" t="s">
        <v>397</v>
      </c>
      <c r="D45" s="86">
        <v>13096365515</v>
      </c>
      <c r="E45" s="79">
        <f>VLOOKUP("班主任早自习考勤",'43'!$E$2:$F$11,2,FALSE)</f>
        <v>0</v>
      </c>
      <c r="F45" s="79">
        <f>VLOOKUP("班主任晚自习考勤",'43'!$E$2:$F$11,2,FALSE)</f>
        <v>0</v>
      </c>
      <c r="G45" s="79">
        <f>VLOOKUP("班主任早操考勤",'43'!$E$2:$F$11,2,FALSE)</f>
        <v>0</v>
      </c>
      <c r="H45" s="79">
        <f>VLOOKUP("班主任寝室考勤",'43'!$E$2:$F$11,2,FALSE)</f>
        <v>0</v>
      </c>
      <c r="I45" s="79">
        <f>VLOOKUP("班主任例会考勤",'43'!$E$2:$F$11,2,FALSE)</f>
        <v>0</v>
      </c>
      <c r="J45" s="79">
        <f t="shared" si="0"/>
        <v>0</v>
      </c>
      <c r="K45" s="80"/>
      <c r="L45" s="80"/>
      <c r="M45" s="80"/>
      <c r="N45" s="80"/>
    </row>
    <row r="46" ht="15.6" spans="1:14">
      <c r="A46" s="81">
        <v>43</v>
      </c>
      <c r="B46" s="84" t="s">
        <v>59</v>
      </c>
      <c r="C46" s="85" t="s">
        <v>399</v>
      </c>
      <c r="D46" s="86">
        <v>15308039786</v>
      </c>
      <c r="E46" s="79">
        <f>VLOOKUP("班主任早自习考勤",'44'!$E$2:$F$11,2,FALSE)</f>
        <v>0</v>
      </c>
      <c r="F46" s="79">
        <f>VLOOKUP("班主任晚自习考勤",'44'!$E$2:$F$11,2,FALSE)</f>
        <v>0</v>
      </c>
      <c r="G46" s="79">
        <f>VLOOKUP("班主任早操考勤",'44'!$E$2:$F$11,2,FALSE)</f>
        <v>0</v>
      </c>
      <c r="H46" s="79">
        <f>VLOOKUP("班主任寝室考勤",'44'!$E$2:$F$11,2,FALSE)</f>
        <v>0</v>
      </c>
      <c r="I46" s="79">
        <f>VLOOKUP("班主任例会考勤",'44'!$E$2:$F$11,2,FALSE)</f>
        <v>0</v>
      </c>
      <c r="J46" s="79">
        <f t="shared" si="0"/>
        <v>0</v>
      </c>
      <c r="K46" s="80"/>
      <c r="L46" s="80"/>
      <c r="M46" s="80"/>
      <c r="N46" s="80"/>
    </row>
    <row r="47" ht="15.6" spans="1:14">
      <c r="A47" s="81">
        <v>44</v>
      </c>
      <c r="B47" s="84" t="s">
        <v>60</v>
      </c>
      <c r="C47" s="85" t="s">
        <v>401</v>
      </c>
      <c r="D47" s="86">
        <v>13086608616</v>
      </c>
      <c r="E47" s="79">
        <f>VLOOKUP("班主任早自习考勤",'45'!$E$2:$F$11,2,FALSE)</f>
        <v>0</v>
      </c>
      <c r="F47" s="79">
        <f>VLOOKUP("班主任晚自习考勤",'45'!$E$2:$F$11,2,FALSE)</f>
        <v>0</v>
      </c>
      <c r="G47" s="79">
        <f>VLOOKUP("班主任早操考勤",'45'!$E$2:$F$11,2,FALSE)</f>
        <v>0</v>
      </c>
      <c r="H47" s="79">
        <f>VLOOKUP("班主任寝室考勤",'45'!$E$2:$F$11,2,FALSE)</f>
        <v>0</v>
      </c>
      <c r="I47" s="79">
        <f>VLOOKUP("班主任例会考勤",'45'!$E$2:$F$11,2,FALSE)</f>
        <v>0</v>
      </c>
      <c r="J47" s="79">
        <f t="shared" si="0"/>
        <v>0</v>
      </c>
      <c r="K47" s="80"/>
      <c r="L47" s="80"/>
      <c r="M47" s="80"/>
      <c r="N47" s="80"/>
    </row>
    <row r="48" ht="15.6" spans="1:14">
      <c r="A48" s="81">
        <v>45</v>
      </c>
      <c r="B48" s="84" t="s">
        <v>61</v>
      </c>
      <c r="C48" s="85" t="s">
        <v>403</v>
      </c>
      <c r="D48" s="86">
        <v>18583665326</v>
      </c>
      <c r="E48" s="79">
        <f>VLOOKUP("班主任早自习考勤",'46'!$E$2:$F$11,2,FALSE)</f>
        <v>0</v>
      </c>
      <c r="F48" s="79">
        <f>VLOOKUP("班主任晚自习考勤",'46'!$E$2:$F$11,2,FALSE)</f>
        <v>0</v>
      </c>
      <c r="G48" s="79">
        <f>VLOOKUP("班主任早操考勤",'46'!$E$2:$F$11,2,FALSE)</f>
        <v>0</v>
      </c>
      <c r="H48" s="79">
        <f>VLOOKUP("班主任寝室考勤",'46'!$E$2:$F$11,2,FALSE)</f>
        <v>0</v>
      </c>
      <c r="I48" s="79">
        <f>VLOOKUP("班主任例会考勤",'46'!$E$2:$F$11,2,FALSE)</f>
        <v>0</v>
      </c>
      <c r="J48" s="79">
        <f t="shared" si="0"/>
        <v>0</v>
      </c>
      <c r="K48" s="80"/>
      <c r="L48" s="80"/>
      <c r="M48" s="80"/>
      <c r="N48" s="80"/>
    </row>
    <row r="49" ht="15.6" spans="1:14">
      <c r="A49" s="81">
        <v>46</v>
      </c>
      <c r="B49" s="84" t="s">
        <v>62</v>
      </c>
      <c r="C49" s="85" t="s">
        <v>405</v>
      </c>
      <c r="D49" s="86">
        <v>19102811762</v>
      </c>
      <c r="E49" s="79">
        <f>VLOOKUP("班主任早自习考勤",'47'!$E$2:$F$11,2,FALSE)</f>
        <v>0</v>
      </c>
      <c r="F49" s="79">
        <f>VLOOKUP("班主任晚自习考勤",'47'!$E$2:$F$11,2,FALSE)</f>
        <v>0</v>
      </c>
      <c r="G49" s="79">
        <f>VLOOKUP("班主任早操考勤",'47'!$E$2:$F$11,2,FALSE)</f>
        <v>0</v>
      </c>
      <c r="H49" s="79">
        <f>VLOOKUP("班主任寝室考勤",'47'!$E$2:$F$11,2,FALSE)</f>
        <v>0</v>
      </c>
      <c r="I49" s="79">
        <f>VLOOKUP("班主任例会考勤",'47'!$E$2:$F$11,2,FALSE)</f>
        <v>0</v>
      </c>
      <c r="J49" s="79">
        <f t="shared" si="0"/>
        <v>0</v>
      </c>
      <c r="K49" s="80"/>
      <c r="L49" s="80"/>
      <c r="M49" s="80"/>
      <c r="N49" s="80"/>
    </row>
    <row r="50" ht="15.6" spans="1:14">
      <c r="A50" s="81">
        <v>47</v>
      </c>
      <c r="B50" s="90" t="s">
        <v>63</v>
      </c>
      <c r="C50" s="77" t="s">
        <v>408</v>
      </c>
      <c r="D50" s="78">
        <v>13551340991</v>
      </c>
      <c r="E50" s="91">
        <f>VLOOKUP("班主任早自习考勤",'48'!$D$3:$E$12,2,FALSE)</f>
        <v>0</v>
      </c>
      <c r="F50" s="91">
        <f>VLOOKUP("班主任晚自习考勤",'48'!$D$3:$E$12,2,FALSE)</f>
        <v>0</v>
      </c>
      <c r="G50" s="91">
        <f>VLOOKUP("班主任早操考勤",'48'!$D$3:$E$12,2,FALSE)</f>
        <v>0</v>
      </c>
      <c r="H50" s="91">
        <f>VLOOKUP("班主任寝室考勤",'48'!$D$3:$E$12,2,FALSE)</f>
        <v>0</v>
      </c>
      <c r="I50" s="91">
        <f>VLOOKUP("班主任例会考勤",'48'!$D$3:$E$12,2,FALSE)</f>
        <v>0</v>
      </c>
      <c r="J50" s="79">
        <f t="shared" si="0"/>
        <v>0</v>
      </c>
      <c r="K50" s="80"/>
      <c r="L50" s="80"/>
      <c r="M50" s="80"/>
      <c r="N50" s="80"/>
    </row>
    <row r="51" ht="15.6" spans="1:14">
      <c r="A51" s="81">
        <v>48</v>
      </c>
      <c r="B51" s="90" t="s">
        <v>64</v>
      </c>
      <c r="C51" s="77" t="s">
        <v>408</v>
      </c>
      <c r="D51" s="78">
        <v>13551340991</v>
      </c>
      <c r="E51" s="91">
        <f>VLOOKUP("班主任早自习考勤",'49'!$D$3:$E$12,2,FALSE)</f>
        <v>0</v>
      </c>
      <c r="F51" s="91">
        <f>VLOOKUP("班主任晚自习考勤",'49'!$D$3:$E$12,2,FALSE)</f>
        <v>0</v>
      </c>
      <c r="G51" s="91">
        <f>VLOOKUP("班主任早操考勤",'49'!$D$3:$E$12,2,FALSE)</f>
        <v>0</v>
      </c>
      <c r="H51" s="91">
        <f>VLOOKUP("班主任寝室考勤",'49'!$D$3:$E$12,2,FALSE)</f>
        <v>0</v>
      </c>
      <c r="I51" s="91">
        <f>VLOOKUP("班主任例会考勤",'49'!$D$3:$E$12,2,FALSE)</f>
        <v>0</v>
      </c>
      <c r="J51" s="79">
        <f t="shared" si="0"/>
        <v>0</v>
      </c>
      <c r="K51" s="80"/>
      <c r="L51" s="80"/>
      <c r="M51" s="80"/>
      <c r="N51" s="80"/>
    </row>
    <row r="52" ht="15.6" spans="1:14">
      <c r="A52" s="81">
        <v>49</v>
      </c>
      <c r="B52" s="90" t="s">
        <v>65</v>
      </c>
      <c r="C52" s="77" t="s">
        <v>413</v>
      </c>
      <c r="D52" s="78">
        <v>15228823798</v>
      </c>
      <c r="E52" s="91">
        <f>VLOOKUP("班主任早自习考勤",'50'!$D$3:$E$12,2,FALSE)</f>
        <v>0</v>
      </c>
      <c r="F52" s="91">
        <f>VLOOKUP("班主任晚自习考勤",'50'!$D$3:$E$12,2,FALSE)</f>
        <v>0</v>
      </c>
      <c r="G52" s="91">
        <f>VLOOKUP("班主任早操考勤",'50'!$D$3:$E$12,2,FALSE)</f>
        <v>0</v>
      </c>
      <c r="H52" s="91">
        <f>VLOOKUP("班主任寝室考勤",'50'!$D$3:$E$12,2,FALSE)</f>
        <v>0</v>
      </c>
      <c r="I52" s="91">
        <f>VLOOKUP("班主任例会考勤",'50'!$D$3:$E$12,2,FALSE)</f>
        <v>0</v>
      </c>
      <c r="J52" s="79">
        <f t="shared" si="0"/>
        <v>0</v>
      </c>
      <c r="K52" s="80"/>
      <c r="L52" s="80"/>
      <c r="M52" s="80"/>
      <c r="N52" s="80"/>
    </row>
    <row r="53" ht="15.6" spans="1:14">
      <c r="A53" s="81">
        <v>50</v>
      </c>
      <c r="B53" s="90" t="s">
        <v>66</v>
      </c>
      <c r="C53" s="77" t="s">
        <v>413</v>
      </c>
      <c r="D53" s="78">
        <v>15228823798</v>
      </c>
      <c r="E53" s="91">
        <f>VLOOKUP("班主任早自习考勤",'51'!$D$3:$E$12,2,FALSE)</f>
        <v>0</v>
      </c>
      <c r="F53" s="91">
        <f>VLOOKUP("班主任晚自习考勤",'51'!$D$3:$E$12,2,FALSE)</f>
        <v>0</v>
      </c>
      <c r="G53" s="91">
        <f>VLOOKUP("班主任早操考勤",'51'!$D$3:$E$12,2,FALSE)</f>
        <v>0</v>
      </c>
      <c r="H53" s="91">
        <f>VLOOKUP("班主任寝室考勤",'51'!$D$3:$E$12,2,FALSE)</f>
        <v>0</v>
      </c>
      <c r="I53" s="91">
        <f>VLOOKUP("班主任例会考勤",'51'!$D$3:$E$12,2,FALSE)</f>
        <v>0</v>
      </c>
      <c r="J53" s="79">
        <f t="shared" si="0"/>
        <v>0</v>
      </c>
      <c r="K53" s="80"/>
      <c r="L53" s="80"/>
      <c r="M53" s="80"/>
      <c r="N53" s="80"/>
    </row>
    <row r="54" ht="15.6" spans="1:14">
      <c r="A54" s="81">
        <v>51</v>
      </c>
      <c r="B54" s="90" t="s">
        <v>67</v>
      </c>
      <c r="C54" s="77" t="s">
        <v>418</v>
      </c>
      <c r="D54" s="78">
        <v>18190995184</v>
      </c>
      <c r="E54" s="91">
        <f>VLOOKUP("班主任早自习考勤",'52'!$D$3:$E$12,2,FALSE)</f>
        <v>0</v>
      </c>
      <c r="F54" s="91">
        <f>VLOOKUP("班主任晚自习考勤",'52'!$D$3:$E$12,2,FALSE)</f>
        <v>0</v>
      </c>
      <c r="G54" s="91">
        <f>VLOOKUP("班主任早操考勤",'52'!$D$3:$E$12,2,FALSE)</f>
        <v>0</v>
      </c>
      <c r="H54" s="91">
        <f>VLOOKUP("班主任寝室考勤",'52'!$D$3:$E$12,2,FALSE)</f>
        <v>0</v>
      </c>
      <c r="I54" s="91">
        <f>VLOOKUP("班主任例会考勤",'52'!$D$3:$E$12,2,FALSE)</f>
        <v>0</v>
      </c>
      <c r="J54" s="79">
        <f t="shared" si="0"/>
        <v>0</v>
      </c>
      <c r="K54" s="80"/>
      <c r="L54" s="80"/>
      <c r="M54" s="80"/>
      <c r="N54" s="80"/>
    </row>
    <row r="55" ht="15.6" spans="1:14">
      <c r="A55" s="81">
        <v>52</v>
      </c>
      <c r="B55" s="90" t="s">
        <v>68</v>
      </c>
      <c r="C55" s="92" t="s">
        <v>422</v>
      </c>
      <c r="D55" s="78">
        <v>18628221166</v>
      </c>
      <c r="E55" s="91">
        <f>VLOOKUP("班主任早自习考勤",'53'!$D$3:$E$12,2,FALSE)</f>
        <v>0</v>
      </c>
      <c r="F55" s="91">
        <f>VLOOKUP("班主任晚自习考勤",'53'!$D$3:$E$12,2,FALSE)</f>
        <v>0</v>
      </c>
      <c r="G55" s="91">
        <f>VLOOKUP("班主任早操考勤",'53'!$D$3:$E$12,2,FALSE)</f>
        <v>0</v>
      </c>
      <c r="H55" s="91">
        <f>VLOOKUP("班主任寝室考勤",'53'!$D$3:$E$12,2,FALSE)</f>
        <v>0</v>
      </c>
      <c r="I55" s="91">
        <f>VLOOKUP("班主任例会考勤",'53'!$D$3:$E$12,2,FALSE)</f>
        <v>0</v>
      </c>
      <c r="J55" s="79">
        <f t="shared" si="0"/>
        <v>0</v>
      </c>
      <c r="K55" s="80"/>
      <c r="L55" s="80"/>
      <c r="M55" s="80"/>
      <c r="N55" s="80"/>
    </row>
    <row r="56" ht="15.6" spans="1:14">
      <c r="A56" s="81">
        <v>53</v>
      </c>
      <c r="B56" s="90" t="s">
        <v>69</v>
      </c>
      <c r="C56" s="81" t="s">
        <v>422</v>
      </c>
      <c r="D56" s="93">
        <v>18628221166</v>
      </c>
      <c r="E56" s="91">
        <f>VLOOKUP("班主任早自习考勤",'54'!$D$3:$E$12,2,FALSE)</f>
        <v>0</v>
      </c>
      <c r="F56" s="91">
        <f>VLOOKUP("班主任晚自习考勤",'54'!$D$3:$E$12,2,FALSE)</f>
        <v>0</v>
      </c>
      <c r="G56" s="91">
        <f>VLOOKUP("班主任早操考勤",'54'!$D$3:$E$12,2,FALSE)</f>
        <v>0</v>
      </c>
      <c r="H56" s="91">
        <f>VLOOKUP("班主任寝室考勤",'54'!$D$3:$E$12,2,FALSE)</f>
        <v>0</v>
      </c>
      <c r="I56" s="91">
        <f>VLOOKUP("班主任例会考勤",'54'!$D$3:$E$12,2,FALSE)</f>
        <v>0</v>
      </c>
      <c r="J56" s="79">
        <f t="shared" si="0"/>
        <v>0</v>
      </c>
      <c r="K56" s="80"/>
      <c r="L56" s="80"/>
      <c r="M56" s="80"/>
      <c r="N56" s="80"/>
    </row>
    <row r="57" ht="15.6" spans="1:14">
      <c r="A57" s="81">
        <v>54</v>
      </c>
      <c r="B57" s="90" t="s">
        <v>70</v>
      </c>
      <c r="C57" s="94" t="s">
        <v>425</v>
      </c>
      <c r="D57" s="95">
        <v>18190133380</v>
      </c>
      <c r="E57" s="91">
        <f>VLOOKUP("班主任早自习考勤",'55'!$D$3:$E$12,2,FALSE)</f>
        <v>0</v>
      </c>
      <c r="F57" s="91">
        <f>VLOOKUP("班主任晚自习考勤",'55'!$D$3:$E$12,2,FALSE)</f>
        <v>0</v>
      </c>
      <c r="G57" s="91">
        <f>VLOOKUP("班主任早操考勤",'55'!$D$3:$E$12,2,FALSE)</f>
        <v>0</v>
      </c>
      <c r="H57" s="91">
        <f>VLOOKUP("班主任寝室考勤",'55'!$D$3:$E$12,2,FALSE)</f>
        <v>0</v>
      </c>
      <c r="I57" s="91">
        <f>VLOOKUP("班主任例会考勤",'55'!$D$3:$E$12,2,FALSE)</f>
        <v>0</v>
      </c>
      <c r="J57" s="79">
        <f t="shared" si="0"/>
        <v>0</v>
      </c>
      <c r="K57" s="80"/>
      <c r="L57" s="80"/>
      <c r="M57" s="80"/>
      <c r="N57" s="80"/>
    </row>
    <row r="58" ht="15.6" spans="1:14">
      <c r="A58" s="81">
        <v>55</v>
      </c>
      <c r="B58" s="90" t="s">
        <v>71</v>
      </c>
      <c r="C58" s="77" t="s">
        <v>418</v>
      </c>
      <c r="D58" s="95">
        <v>18190995184</v>
      </c>
      <c r="E58" s="91">
        <f>VLOOKUP("班主任早自习考勤",'56'!$D$3:$E$12,2,FALSE)</f>
        <v>0</v>
      </c>
      <c r="F58" s="91">
        <f>VLOOKUP("班主任晚自习考勤",'56'!$D$3:$E$12,2,FALSE)</f>
        <v>0</v>
      </c>
      <c r="G58" s="91">
        <f>VLOOKUP("班主任早操考勤",'56'!$D$3:$E$12,2,FALSE)</f>
        <v>0</v>
      </c>
      <c r="H58" s="91">
        <f>VLOOKUP("班主任寝室考勤",'56'!$D$3:$E$12,2,FALSE)</f>
        <v>0</v>
      </c>
      <c r="I58" s="91">
        <f>VLOOKUP("班主任例会考勤",'56'!$D$3:$E$12,2,FALSE)</f>
        <v>0</v>
      </c>
      <c r="J58" s="79">
        <f t="shared" si="0"/>
        <v>0</v>
      </c>
      <c r="K58" s="80"/>
      <c r="L58" s="80"/>
      <c r="M58" s="80"/>
      <c r="N58" s="80"/>
    </row>
    <row r="59" ht="15.6" spans="1:14">
      <c r="A59" s="81">
        <v>56</v>
      </c>
      <c r="B59" s="96" t="s">
        <v>436</v>
      </c>
      <c r="C59" s="97" t="s">
        <v>408</v>
      </c>
      <c r="D59" s="98">
        <v>13551340991</v>
      </c>
      <c r="E59" s="91">
        <f>VLOOKUP("班主任早自习考勤",'48'!$D$3:$E$12,2,FALSE)</f>
        <v>0</v>
      </c>
      <c r="F59" s="91">
        <f>VLOOKUP("班主任晚自习考勤",'48'!$D$3:$E$12,2,FALSE)</f>
        <v>0</v>
      </c>
      <c r="G59" s="91">
        <f>VLOOKUP("班主任早操考勤",'48'!$D$3:$E$12,2,FALSE)</f>
        <v>0</v>
      </c>
      <c r="H59" s="91">
        <f>VLOOKUP("班主任寝室考勤",'48'!$D$3:$E$12,2,FALSE)</f>
        <v>0</v>
      </c>
      <c r="I59" s="91">
        <f>VLOOKUP("班主任例会考勤",'48'!$D$3:$E$12,2,FALSE)</f>
        <v>0</v>
      </c>
      <c r="J59" s="79">
        <f t="shared" si="0"/>
        <v>0</v>
      </c>
      <c r="K59" s="80"/>
      <c r="L59" s="80"/>
      <c r="M59" s="80"/>
      <c r="N59" s="80"/>
    </row>
    <row r="60" ht="15.6" spans="1:14">
      <c r="A60" s="81">
        <v>57</v>
      </c>
      <c r="B60" s="96" t="s">
        <v>437</v>
      </c>
      <c r="C60" s="97" t="s">
        <v>408</v>
      </c>
      <c r="D60" s="98">
        <v>13551340991</v>
      </c>
      <c r="E60" s="91">
        <f>VLOOKUP("班主任早自习考勤",'49'!$D$3:$E$12,2,FALSE)</f>
        <v>0</v>
      </c>
      <c r="F60" s="91">
        <f>VLOOKUP("班主任晚自习考勤",'49'!$D$3:$E$12,2,FALSE)</f>
        <v>0</v>
      </c>
      <c r="G60" s="91">
        <f>VLOOKUP("班主任早操考勤",'49'!$D$3:$E$12,2,FALSE)</f>
        <v>0</v>
      </c>
      <c r="H60" s="91">
        <f>VLOOKUP("班主任寝室考勤",'49'!$D$3:$E$12,2,FALSE)</f>
        <v>0</v>
      </c>
      <c r="I60" s="91">
        <f>VLOOKUP("班主任例会考勤",'49'!$D$3:$E$12,2,FALSE)</f>
        <v>0</v>
      </c>
      <c r="J60" s="79">
        <f t="shared" si="0"/>
        <v>0</v>
      </c>
      <c r="K60" s="80"/>
      <c r="L60" s="80"/>
      <c r="M60" s="80"/>
      <c r="N60" s="80"/>
    </row>
    <row r="61" ht="15.6" spans="1:14">
      <c r="A61" s="81">
        <v>58</v>
      </c>
      <c r="B61" s="96" t="s">
        <v>438</v>
      </c>
      <c r="C61" s="97" t="s">
        <v>413</v>
      </c>
      <c r="D61" s="98">
        <v>15228823798</v>
      </c>
      <c r="E61" s="91">
        <f>VLOOKUP("班主任早自习考勤",'50'!$D$3:$E$12,2,FALSE)</f>
        <v>0</v>
      </c>
      <c r="F61" s="91">
        <f>VLOOKUP("班主任晚自习考勤",'50'!$D$3:$E$12,2,FALSE)</f>
        <v>0</v>
      </c>
      <c r="G61" s="91">
        <f>VLOOKUP("班主任早操考勤",'50'!$D$3:$E$12,2,FALSE)</f>
        <v>0</v>
      </c>
      <c r="H61" s="91">
        <f>VLOOKUP("班主任寝室考勤",'50'!$D$3:$E$12,2,FALSE)</f>
        <v>0</v>
      </c>
      <c r="I61" s="91">
        <f>VLOOKUP("班主任例会考勤",'50'!$D$3:$E$12,2,FALSE)</f>
        <v>0</v>
      </c>
      <c r="J61" s="79">
        <f t="shared" si="0"/>
        <v>0</v>
      </c>
      <c r="K61" s="80"/>
      <c r="L61" s="80"/>
      <c r="M61" s="80"/>
      <c r="N61" s="80"/>
    </row>
    <row r="62" ht="15.6" spans="1:14">
      <c r="A62" s="81">
        <v>59</v>
      </c>
      <c r="B62" s="96" t="s">
        <v>439</v>
      </c>
      <c r="C62" s="97" t="s">
        <v>413</v>
      </c>
      <c r="D62" s="98">
        <v>15228823798</v>
      </c>
      <c r="E62" s="91">
        <f>VLOOKUP("班主任早自习考勤",'51'!$D$3:$E$12,2,FALSE)</f>
        <v>0</v>
      </c>
      <c r="F62" s="91">
        <f>VLOOKUP("班主任晚自习考勤",'51'!$D$3:$E$12,2,FALSE)</f>
        <v>0</v>
      </c>
      <c r="G62" s="91">
        <f>VLOOKUP("班主任早操考勤",'51'!$D$3:$E$12,2,FALSE)</f>
        <v>0</v>
      </c>
      <c r="H62" s="91">
        <f>VLOOKUP("班主任寝室考勤",'51'!$D$3:$E$12,2,FALSE)</f>
        <v>0</v>
      </c>
      <c r="I62" s="91">
        <f>VLOOKUP("班主任例会考勤",'51'!$D$3:$E$12,2,FALSE)</f>
        <v>0</v>
      </c>
      <c r="J62" s="79">
        <f t="shared" si="0"/>
        <v>0</v>
      </c>
      <c r="K62" s="80"/>
      <c r="L62" s="80"/>
      <c r="M62" s="80"/>
      <c r="N62" s="80"/>
    </row>
    <row r="63" ht="15.6" spans="1:14">
      <c r="A63" s="81">
        <v>60</v>
      </c>
      <c r="B63" s="96" t="s">
        <v>440</v>
      </c>
      <c r="C63" s="97" t="s">
        <v>418</v>
      </c>
      <c r="D63" s="98">
        <v>18190995184</v>
      </c>
      <c r="E63" s="91">
        <f>VLOOKUP("班主任早自习考勤",'52'!$D$3:$E$12,2,FALSE)</f>
        <v>0</v>
      </c>
      <c r="F63" s="91">
        <f>VLOOKUP("班主任晚自习考勤",'52'!$D$3:$E$12,2,FALSE)</f>
        <v>0</v>
      </c>
      <c r="G63" s="91">
        <f>VLOOKUP("班主任早操考勤",'52'!$D$3:$E$12,2,FALSE)</f>
        <v>0</v>
      </c>
      <c r="H63" s="91">
        <f>VLOOKUP("班主任寝室考勤",'52'!$D$3:$E$12,2,FALSE)</f>
        <v>0</v>
      </c>
      <c r="I63" s="91">
        <f>VLOOKUP("班主任例会考勤",'52'!$D$3:$E$12,2,FALSE)</f>
        <v>0</v>
      </c>
      <c r="J63" s="79">
        <f t="shared" si="0"/>
        <v>0</v>
      </c>
      <c r="K63" s="80"/>
      <c r="L63" s="80"/>
      <c r="M63" s="80"/>
      <c r="N63" s="80"/>
    </row>
    <row r="64" ht="15.6" spans="1:14">
      <c r="A64" s="81">
        <v>61</v>
      </c>
      <c r="B64" s="99" t="s">
        <v>441</v>
      </c>
      <c r="C64" s="100" t="s">
        <v>422</v>
      </c>
      <c r="D64" s="98">
        <v>18628221166</v>
      </c>
      <c r="E64" s="91">
        <f>VLOOKUP("班主任早自习考勤",'53'!$D$3:$E$12,2,FALSE)</f>
        <v>0</v>
      </c>
      <c r="F64" s="91">
        <f>VLOOKUP("班主任晚自习考勤",'53'!$D$3:$E$12,2,FALSE)</f>
        <v>0</v>
      </c>
      <c r="G64" s="91">
        <f>VLOOKUP("班主任早操考勤",'53'!$D$3:$E$12,2,FALSE)</f>
        <v>0</v>
      </c>
      <c r="H64" s="91">
        <f>VLOOKUP("班主任寝室考勤",'53'!$D$3:$E$12,2,FALSE)</f>
        <v>0</v>
      </c>
      <c r="I64" s="91">
        <f>VLOOKUP("班主任例会考勤",'53'!$D$3:$E$12,2,FALSE)</f>
        <v>0</v>
      </c>
      <c r="J64" s="79">
        <f t="shared" si="0"/>
        <v>0</v>
      </c>
      <c r="K64" s="80"/>
      <c r="L64" s="80"/>
      <c r="M64" s="80"/>
      <c r="N64" s="80"/>
    </row>
    <row r="65" ht="15.6" spans="1:10">
      <c r="A65" s="81">
        <v>62</v>
      </c>
      <c r="B65" s="101" t="s">
        <v>442</v>
      </c>
      <c r="C65" s="102" t="s">
        <v>422</v>
      </c>
      <c r="D65" s="103">
        <v>18628221166</v>
      </c>
      <c r="E65" s="91">
        <f>VLOOKUP("班主任早自习考勤",'54'!$D$3:$E$12,2,FALSE)</f>
        <v>0</v>
      </c>
      <c r="F65" s="91">
        <f>VLOOKUP("班主任晚自习考勤",'54'!$D$3:$E$12,2,FALSE)</f>
        <v>0</v>
      </c>
      <c r="G65" s="91">
        <f>VLOOKUP("班主任早操考勤",'54'!$D$3:$E$12,2,FALSE)</f>
        <v>0</v>
      </c>
      <c r="H65" s="91">
        <f>VLOOKUP("班主任寝室考勤",'54'!$D$3:$E$12,2,FALSE)</f>
        <v>0</v>
      </c>
      <c r="I65" s="91">
        <f>VLOOKUP("班主任例会考勤",'54'!$D$3:$E$12,2,FALSE)</f>
        <v>0</v>
      </c>
      <c r="J65" s="79">
        <f t="shared" si="0"/>
        <v>0</v>
      </c>
    </row>
    <row r="66" ht="15.6" spans="1:10">
      <c r="A66" s="81">
        <v>63</v>
      </c>
      <c r="B66" s="101" t="s">
        <v>443</v>
      </c>
      <c r="C66" s="60" t="s">
        <v>425</v>
      </c>
      <c r="D66" s="104">
        <v>18190133380</v>
      </c>
      <c r="E66" s="91">
        <f>VLOOKUP("班主任早自习考勤",'55'!$D$3:$E$12,2,FALSE)</f>
        <v>0</v>
      </c>
      <c r="F66" s="91">
        <f>VLOOKUP("班主任晚自习考勤",'55'!$D$3:$E$12,2,FALSE)</f>
        <v>0</v>
      </c>
      <c r="G66" s="91">
        <f>VLOOKUP("班主任早操考勤",'55'!$D$3:$E$12,2,FALSE)</f>
        <v>0</v>
      </c>
      <c r="H66" s="91">
        <f>VLOOKUP("班主任寝室考勤",'55'!$D$3:$E$12,2,FALSE)</f>
        <v>0</v>
      </c>
      <c r="I66" s="91">
        <f>VLOOKUP("班主任例会考勤",'55'!$D$3:$E$12,2,FALSE)</f>
        <v>0</v>
      </c>
      <c r="J66" s="79">
        <f t="shared" si="0"/>
        <v>0</v>
      </c>
    </row>
    <row r="67" ht="15.6" spans="1:10">
      <c r="A67" s="81">
        <v>64</v>
      </c>
      <c r="B67" s="101" t="s">
        <v>444</v>
      </c>
      <c r="C67" s="97" t="s">
        <v>418</v>
      </c>
      <c r="D67" s="104">
        <v>18190995184</v>
      </c>
      <c r="E67" s="91">
        <f>VLOOKUP("班主任早自习考勤",'56'!$D$3:$E$12,2,FALSE)</f>
        <v>0</v>
      </c>
      <c r="F67" s="91">
        <f>VLOOKUP("班主任晚自习考勤",'56'!$D$3:$E$12,2,FALSE)</f>
        <v>0</v>
      </c>
      <c r="G67" s="91">
        <f>VLOOKUP("班主任早操考勤",'56'!$D$3:$E$12,2,FALSE)</f>
        <v>0</v>
      </c>
      <c r="H67" s="91">
        <f>VLOOKUP("班主任寝室考勤",'56'!$D$3:$E$12,2,FALSE)</f>
        <v>0</v>
      </c>
      <c r="I67" s="91">
        <f>VLOOKUP("班主任例会考勤",'56'!$D$3:$E$12,2,FALSE)</f>
        <v>0</v>
      </c>
      <c r="J67" s="79">
        <f t="shared" si="0"/>
        <v>0</v>
      </c>
    </row>
  </sheetData>
  <mergeCells count="13">
    <mergeCell ref="A1:F1"/>
    <mergeCell ref="K4:K6"/>
    <mergeCell ref="K29:K30"/>
    <mergeCell ref="K31:K32"/>
    <mergeCell ref="L4:L6"/>
    <mergeCell ref="L29:L30"/>
    <mergeCell ref="L31:L32"/>
    <mergeCell ref="M4:M6"/>
    <mergeCell ref="M29:M30"/>
    <mergeCell ref="M31:M32"/>
    <mergeCell ref="N4:N6"/>
    <mergeCell ref="N29:N30"/>
    <mergeCell ref="N31:N32"/>
  </mergeCells>
  <pageMargins left="0.75" right="0.75" top="1" bottom="1" header="0.5" footer="0.5"/>
  <headerFooter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7"/>
  <dimension ref="A1:AG5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  <col min="13" max="13" width="12.0648148148148" customWidth="1"/>
  </cols>
  <sheetData>
    <row r="1" ht="15.6" spans="1:33">
      <c r="A1" s="16" t="s">
        <v>2998</v>
      </c>
      <c r="B1" s="2"/>
      <c r="C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-1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  <c r="AG2">
        <v>-1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-1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7"/>
      <c r="Y3" s="3"/>
      <c r="Z3" s="6"/>
      <c r="AG3">
        <v>-1</v>
      </c>
    </row>
    <row r="4" ht="58.5" customHeight="1" spans="1:33">
      <c r="A4" s="5"/>
      <c r="B4" s="5"/>
      <c r="C4" s="5"/>
      <c r="D4" s="5"/>
      <c r="E4" s="3" t="s">
        <v>10</v>
      </c>
      <c r="F4" s="3">
        <f>SUM(G4:AG4)</f>
        <v>-2</v>
      </c>
      <c r="G4" s="3"/>
      <c r="H4" s="3"/>
      <c r="I4" s="3"/>
      <c r="J4" s="3"/>
      <c r="K4" s="3"/>
      <c r="L4" s="3"/>
      <c r="M4" s="31">
        <v>-2</v>
      </c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7"/>
      <c r="X5" s="7"/>
      <c r="Y5" s="3"/>
      <c r="Z5" s="6"/>
    </row>
    <row r="6" ht="18.75" customHeight="1" spans="1:33">
      <c r="A6" s="35"/>
      <c r="B6" s="35"/>
      <c r="C6" s="35"/>
      <c r="D6" s="35"/>
      <c r="E6" s="36" t="s">
        <v>12</v>
      </c>
      <c r="F6" s="36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35"/>
      <c r="B7" s="35"/>
      <c r="C7" s="35"/>
      <c r="D7" s="35"/>
      <c r="E7" s="37" t="s">
        <v>450</v>
      </c>
      <c r="F7" s="36">
        <f>SUM(G7:AG7)</f>
        <v>0</v>
      </c>
    </row>
    <row r="8" ht="18.75" customHeight="1" spans="1:33">
      <c r="A8" s="35"/>
      <c r="B8" s="35"/>
      <c r="C8" s="35"/>
      <c r="D8" s="35"/>
      <c r="E8" s="37" t="s">
        <v>451</v>
      </c>
      <c r="F8" s="36">
        <f>SUM(G8:AG8)</f>
        <v>0</v>
      </c>
    </row>
    <row r="9" ht="18.75" customHeight="1" spans="1:33">
      <c r="A9" s="35"/>
      <c r="B9" s="35"/>
      <c r="C9" s="35"/>
      <c r="D9" s="35"/>
      <c r="E9" s="37" t="s">
        <v>452</v>
      </c>
      <c r="F9" s="36">
        <f>SUM(G9:AG9)</f>
        <v>0</v>
      </c>
    </row>
    <row r="10" ht="18.75" customHeight="1" spans="1:33">
      <c r="A10" s="35"/>
      <c r="B10" s="35"/>
      <c r="C10" s="35"/>
      <c r="D10" s="35"/>
      <c r="E10" s="37" t="s">
        <v>453</v>
      </c>
      <c r="F10" s="36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2999</v>
      </c>
      <c r="B12" s="11" t="s">
        <v>456</v>
      </c>
      <c r="C12" s="11" t="s">
        <v>3000</v>
      </c>
      <c r="D12" s="11">
        <v>19161129259</v>
      </c>
      <c r="E12" s="9"/>
      <c r="F12" s="9"/>
    </row>
    <row r="13" ht="13.2" spans="1:33">
      <c r="A13" s="12" t="s">
        <v>3001</v>
      </c>
      <c r="B13" s="13" t="s">
        <v>456</v>
      </c>
      <c r="C13" s="13" t="s">
        <v>3000</v>
      </c>
      <c r="D13" s="13">
        <v>15558953703</v>
      </c>
      <c r="E13" s="9"/>
      <c r="F13" s="9"/>
    </row>
    <row r="14" ht="13.2" spans="1:33">
      <c r="A14" s="12" t="s">
        <v>3002</v>
      </c>
      <c r="B14" s="13" t="s">
        <v>456</v>
      </c>
      <c r="C14" s="13" t="s">
        <v>3000</v>
      </c>
      <c r="D14" s="13">
        <v>13419230358</v>
      </c>
      <c r="E14" s="9"/>
      <c r="F14" s="9"/>
    </row>
    <row r="15" ht="13.2" spans="1:33">
      <c r="A15" s="12" t="s">
        <v>3003</v>
      </c>
      <c r="B15" s="13" t="s">
        <v>460</v>
      </c>
      <c r="C15" s="13" t="s">
        <v>3000</v>
      </c>
      <c r="D15" s="13">
        <v>19938219531</v>
      </c>
      <c r="E15" s="9"/>
      <c r="F15" s="9"/>
    </row>
    <row r="16" ht="13.2" spans="1:33">
      <c r="A16" s="12" t="s">
        <v>3004</v>
      </c>
      <c r="B16" s="13" t="s">
        <v>456</v>
      </c>
      <c r="C16" s="13" t="s">
        <v>3000</v>
      </c>
      <c r="D16" s="13">
        <v>18882146043</v>
      </c>
      <c r="E16" s="9"/>
      <c r="F16" s="9"/>
    </row>
    <row r="17" ht="13.2" spans="1:17">
      <c r="A17" s="12" t="s">
        <v>3005</v>
      </c>
      <c r="B17" s="13" t="s">
        <v>456</v>
      </c>
      <c r="C17" s="13" t="s">
        <v>3000</v>
      </c>
      <c r="D17" s="13">
        <v>18228529499</v>
      </c>
      <c r="F17" s="3"/>
      <c r="G17" s="3"/>
    </row>
    <row r="18" ht="13.2" spans="1:17">
      <c r="A18" s="12" t="s">
        <v>3006</v>
      </c>
      <c r="B18" s="13" t="s">
        <v>460</v>
      </c>
      <c r="C18" s="13" t="s">
        <v>3000</v>
      </c>
      <c r="D18" s="13">
        <v>17323165375</v>
      </c>
      <c r="J18">
        <v>-1</v>
      </c>
      <c r="Q18">
        <v>-1</v>
      </c>
    </row>
    <row r="19" ht="13.2" spans="1:17">
      <c r="A19" s="12" t="s">
        <v>3007</v>
      </c>
      <c r="B19" s="13" t="s">
        <v>456</v>
      </c>
      <c r="C19" s="13" t="s">
        <v>3000</v>
      </c>
      <c r="D19" s="13">
        <v>18882529671</v>
      </c>
    </row>
    <row r="20" ht="13.2" spans="1:17">
      <c r="A20" s="12" t="s">
        <v>3008</v>
      </c>
      <c r="B20" s="13" t="s">
        <v>456</v>
      </c>
      <c r="C20" s="13" t="s">
        <v>3000</v>
      </c>
      <c r="D20" s="13">
        <v>13688043925</v>
      </c>
    </row>
    <row r="21" ht="13.2" spans="1:17">
      <c r="A21" s="12" t="s">
        <v>3009</v>
      </c>
      <c r="B21" s="13" t="s">
        <v>456</v>
      </c>
      <c r="C21" s="13" t="s">
        <v>3000</v>
      </c>
      <c r="D21" s="13">
        <v>18380674084</v>
      </c>
    </row>
    <row r="22" ht="13.2" spans="1:17">
      <c r="A22" s="12" t="s">
        <v>3010</v>
      </c>
      <c r="B22" s="13" t="s">
        <v>460</v>
      </c>
      <c r="C22" s="13" t="s">
        <v>3000</v>
      </c>
      <c r="D22" s="13">
        <v>19136245639</v>
      </c>
    </row>
    <row r="23" ht="13.2" spans="1:17">
      <c r="A23" s="12" t="s">
        <v>3011</v>
      </c>
      <c r="B23" s="13" t="s">
        <v>456</v>
      </c>
      <c r="C23" s="13" t="s">
        <v>3000</v>
      </c>
      <c r="D23" s="13">
        <v>17338987591</v>
      </c>
    </row>
    <row r="24" ht="13.2" spans="1:17">
      <c r="A24" s="12" t="s">
        <v>3012</v>
      </c>
      <c r="B24" s="13" t="s">
        <v>456</v>
      </c>
      <c r="C24" s="13" t="s">
        <v>3000</v>
      </c>
      <c r="D24" s="13">
        <v>18040383883</v>
      </c>
      <c r="N24" s="3"/>
    </row>
    <row r="25" ht="13.2" spans="1:17">
      <c r="A25" s="12" t="s">
        <v>3013</v>
      </c>
      <c r="B25" s="13" t="s">
        <v>456</v>
      </c>
      <c r="C25" s="13" t="s">
        <v>3000</v>
      </c>
      <c r="D25" s="13">
        <v>19113174595</v>
      </c>
    </row>
    <row r="26" ht="13.2" spans="1:17">
      <c r="A26" s="12" t="s">
        <v>3014</v>
      </c>
      <c r="B26" s="13" t="s">
        <v>460</v>
      </c>
      <c r="C26" s="13" t="s">
        <v>3000</v>
      </c>
      <c r="D26" s="13">
        <v>18190578692</v>
      </c>
      <c r="H26" s="3"/>
    </row>
    <row r="27" ht="13.2" spans="1:17">
      <c r="A27" s="12" t="s">
        <v>3015</v>
      </c>
      <c r="B27" s="13" t="s">
        <v>460</v>
      </c>
      <c r="C27" s="13" t="s">
        <v>3000</v>
      </c>
      <c r="D27" s="13">
        <v>13258227652</v>
      </c>
    </row>
    <row r="28" ht="13.2" spans="1:17">
      <c r="A28" s="12" t="s">
        <v>3016</v>
      </c>
      <c r="B28" s="13" t="s">
        <v>460</v>
      </c>
      <c r="C28" s="13" t="s">
        <v>3000</v>
      </c>
      <c r="D28" s="13">
        <v>13688352647</v>
      </c>
      <c r="H28" s="3"/>
    </row>
    <row r="29" ht="13.2" spans="1:17">
      <c r="A29" s="10" t="s">
        <v>3017</v>
      </c>
      <c r="B29" s="11" t="s">
        <v>456</v>
      </c>
      <c r="C29" s="11" t="s">
        <v>3018</v>
      </c>
      <c r="D29" s="11">
        <v>13488947144</v>
      </c>
    </row>
    <row r="30" ht="13.2" spans="1:17">
      <c r="A30" s="12" t="s">
        <v>3019</v>
      </c>
      <c r="B30" s="13" t="s">
        <v>456</v>
      </c>
      <c r="C30" s="13" t="s">
        <v>3018</v>
      </c>
      <c r="D30" s="13">
        <v>18683783458</v>
      </c>
    </row>
    <row r="31" ht="13.2" spans="1:17">
      <c r="A31" s="12" t="s">
        <v>3020</v>
      </c>
      <c r="B31" s="13" t="s">
        <v>456</v>
      </c>
      <c r="C31" s="13" t="s">
        <v>3018</v>
      </c>
      <c r="D31" s="13">
        <v>18280391369</v>
      </c>
    </row>
    <row r="32" ht="13.2" spans="1:17">
      <c r="A32" s="12" t="s">
        <v>3021</v>
      </c>
      <c r="B32" s="13" t="s">
        <v>456</v>
      </c>
      <c r="C32" s="13" t="s">
        <v>3018</v>
      </c>
      <c r="D32" s="13">
        <v>18188414208</v>
      </c>
    </row>
    <row r="33" ht="13.2" spans="1:30">
      <c r="A33" s="12" t="s">
        <v>3022</v>
      </c>
      <c r="B33" s="13" t="s">
        <v>456</v>
      </c>
      <c r="C33" s="13" t="s">
        <v>3018</v>
      </c>
      <c r="D33" s="13">
        <v>18190772897</v>
      </c>
    </row>
    <row r="34" ht="13.2" spans="1:30">
      <c r="A34" s="12" t="s">
        <v>3023</v>
      </c>
      <c r="B34" s="13" t="s">
        <v>456</v>
      </c>
      <c r="C34" s="13" t="s">
        <v>3018</v>
      </c>
      <c r="D34" s="13">
        <v>18140236563</v>
      </c>
    </row>
    <row r="35" ht="13.2" spans="1:30">
      <c r="A35" s="12" t="s">
        <v>291</v>
      </c>
      <c r="B35" s="13" t="s">
        <v>456</v>
      </c>
      <c r="C35" s="13" t="s">
        <v>3018</v>
      </c>
      <c r="D35" s="13">
        <v>19136129859</v>
      </c>
    </row>
    <row r="36" ht="13.2" spans="1:30">
      <c r="A36" s="12" t="s">
        <v>3024</v>
      </c>
      <c r="B36" s="13" t="s">
        <v>456</v>
      </c>
      <c r="C36" s="13" t="s">
        <v>3018</v>
      </c>
      <c r="D36" s="13">
        <v>13488962978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3025</v>
      </c>
      <c r="B37" s="13" t="s">
        <v>456</v>
      </c>
      <c r="C37" s="13" t="s">
        <v>3018</v>
      </c>
      <c r="D37" s="13">
        <v>17380654138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3026</v>
      </c>
      <c r="B38" s="13" t="s">
        <v>456</v>
      </c>
      <c r="C38" s="13" t="s">
        <v>3018</v>
      </c>
      <c r="D38" s="13">
        <v>19181505389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3027</v>
      </c>
      <c r="B39" s="13" t="s">
        <v>456</v>
      </c>
      <c r="C39" s="13" t="s">
        <v>3018</v>
      </c>
      <c r="D39" s="13">
        <v>13228203892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  <c r="AB39" t="s">
        <v>1776</v>
      </c>
    </row>
    <row r="40" ht="13.2" spans="1:30">
      <c r="A40" s="12" t="s">
        <v>3028</v>
      </c>
      <c r="B40" s="13" t="s">
        <v>456</v>
      </c>
      <c r="C40" s="13" t="s">
        <v>3018</v>
      </c>
      <c r="D40" s="13">
        <v>18008040665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3029</v>
      </c>
      <c r="B41" s="13" t="s">
        <v>456</v>
      </c>
      <c r="C41" s="13" t="s">
        <v>3018</v>
      </c>
      <c r="D41" s="13">
        <v>17340309671</v>
      </c>
      <c r="E41" s="3"/>
      <c r="F41" s="3"/>
      <c r="V41" s="3"/>
      <c r="W41" s="3"/>
    </row>
    <row r="42" ht="13.2" spans="1:30">
      <c r="A42" s="12" t="s">
        <v>3030</v>
      </c>
      <c r="B42" s="13" t="s">
        <v>460</v>
      </c>
      <c r="C42" s="13" t="s">
        <v>3018</v>
      </c>
      <c r="D42" s="13">
        <v>19108052487</v>
      </c>
      <c r="L42">
        <v>-1</v>
      </c>
    </row>
    <row r="43" ht="13.2" spans="1:30">
      <c r="A43" s="12" t="s">
        <v>3031</v>
      </c>
      <c r="B43" s="13" t="s">
        <v>456</v>
      </c>
      <c r="C43" s="13" t="s">
        <v>3032</v>
      </c>
      <c r="D43" s="13">
        <v>18383450465</v>
      </c>
    </row>
    <row r="44" ht="13.2" spans="1:30">
      <c r="A44" s="12" t="s">
        <v>3033</v>
      </c>
      <c r="B44" s="13" t="s">
        <v>456</v>
      </c>
      <c r="C44" s="13" t="s">
        <v>3032</v>
      </c>
      <c r="D44" s="13">
        <v>15881575286</v>
      </c>
    </row>
    <row r="45" ht="13.2" spans="1:30">
      <c r="A45" s="12" t="s">
        <v>3034</v>
      </c>
      <c r="B45" s="13" t="s">
        <v>456</v>
      </c>
      <c r="C45" s="13" t="s">
        <v>3032</v>
      </c>
      <c r="D45" s="13">
        <v>19961170798</v>
      </c>
    </row>
    <row r="46" ht="13.2" spans="1:30">
      <c r="A46" s="25"/>
      <c r="B46" s="25"/>
      <c r="C46" s="25"/>
      <c r="D46" s="25"/>
      <c r="E46" s="3" t="s">
        <v>10</v>
      </c>
      <c r="F46" s="3"/>
    </row>
    <row r="47" ht="13.2" spans="1:30">
      <c r="A47" s="25"/>
      <c r="B47" s="25"/>
      <c r="C47" s="25"/>
      <c r="D47" s="25"/>
      <c r="E47" s="3" t="s">
        <v>8</v>
      </c>
      <c r="F47" s="3"/>
    </row>
    <row r="48" ht="13.2" spans="1:30">
      <c r="A48" s="25"/>
      <c r="B48" s="25"/>
      <c r="C48" s="25"/>
      <c r="D48" s="25"/>
      <c r="E48" s="3" t="s">
        <v>9</v>
      </c>
      <c r="F48" s="3"/>
    </row>
    <row r="49" ht="13.2" spans="1:6">
      <c r="A49" s="25"/>
      <c r="B49" s="25"/>
      <c r="C49" s="25"/>
      <c r="D49" s="25"/>
      <c r="E49" s="3" t="s">
        <v>11</v>
      </c>
      <c r="F49" s="3"/>
    </row>
    <row r="50" ht="13.2" spans="1:6">
      <c r="A50" s="25"/>
      <c r="B50" s="25"/>
      <c r="C50" s="25"/>
      <c r="D50" s="25"/>
      <c r="E50" s="3" t="s">
        <v>12</v>
      </c>
      <c r="F50" s="3"/>
    </row>
  </sheetData>
  <mergeCells count="1">
    <mergeCell ref="A1:D1"/>
  </mergeCells>
  <pageMargins left="0.75" right="0.75" top="1" bottom="1" header="0.5" footer="0.5"/>
  <headerFooter/>
  <drawing r:id="rId2"/>
  <legacyDrawing r:id="rId3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8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3035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6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7">
        <v>3</v>
      </c>
      <c r="S2" s="3"/>
      <c r="T2" s="3"/>
      <c r="U2" s="3"/>
      <c r="V2" s="3"/>
      <c r="W2" s="3"/>
      <c r="X2" s="3"/>
      <c r="Y2" s="3"/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-3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  <c r="AG3">
        <v>-3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7"/>
      <c r="X5" s="3"/>
      <c r="Y5" s="3"/>
      <c r="Z5" s="6"/>
    </row>
    <row r="6" ht="18.75" customHeight="1" spans="1:33">
      <c r="A6" s="35"/>
      <c r="B6" s="35"/>
      <c r="C6" s="35"/>
      <c r="D6" s="35"/>
      <c r="E6" s="36" t="s">
        <v>12</v>
      </c>
      <c r="F6" s="36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35"/>
      <c r="B7" s="35"/>
      <c r="C7" s="35"/>
      <c r="D7" s="35"/>
      <c r="E7" s="37" t="s">
        <v>450</v>
      </c>
      <c r="F7" s="36">
        <f>SUM(G7:AG7)</f>
        <v>0</v>
      </c>
    </row>
    <row r="8" ht="18.75" customHeight="1" spans="1:33">
      <c r="A8" s="35"/>
      <c r="B8" s="35"/>
      <c r="C8" s="35"/>
      <c r="D8" s="35"/>
      <c r="E8" s="37" t="s">
        <v>451</v>
      </c>
      <c r="F8" s="36">
        <f>SUM(G8:AG8)</f>
        <v>0</v>
      </c>
    </row>
    <row r="9" ht="18.75" customHeight="1" spans="1:33">
      <c r="A9" s="35"/>
      <c r="B9" s="35"/>
      <c r="C9" s="35"/>
      <c r="D9" s="35"/>
      <c r="E9" s="37" t="s">
        <v>452</v>
      </c>
      <c r="F9" s="36">
        <f>SUM(G9:AG9)</f>
        <v>0</v>
      </c>
    </row>
    <row r="10" ht="18.75" customHeight="1" spans="1:33">
      <c r="A10" s="35"/>
      <c r="B10" s="35"/>
      <c r="C10" s="35"/>
      <c r="D10" s="35"/>
      <c r="E10" s="37" t="s">
        <v>453</v>
      </c>
      <c r="F10" s="36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3036</v>
      </c>
      <c r="B12" s="11" t="s">
        <v>456</v>
      </c>
      <c r="C12" s="11" t="s">
        <v>43</v>
      </c>
      <c r="D12" s="11">
        <v>19983245832</v>
      </c>
      <c r="E12" s="9"/>
      <c r="F12" s="9"/>
    </row>
    <row r="13" ht="13.2" spans="1:33">
      <c r="A13" s="12" t="s">
        <v>3037</v>
      </c>
      <c r="B13" s="13" t="s">
        <v>460</v>
      </c>
      <c r="C13" s="13" t="s">
        <v>43</v>
      </c>
      <c r="D13" s="13">
        <v>18780159713</v>
      </c>
      <c r="E13" s="9"/>
      <c r="F13" s="9"/>
    </row>
    <row r="14" ht="13.2" spans="1:33">
      <c r="A14" s="12" t="s">
        <v>3038</v>
      </c>
      <c r="B14" s="13" t="s">
        <v>456</v>
      </c>
      <c r="C14" s="13" t="s">
        <v>43</v>
      </c>
      <c r="D14" s="13">
        <v>15928949127</v>
      </c>
      <c r="E14" s="9"/>
      <c r="F14" s="9"/>
    </row>
    <row r="15" ht="13.2" spans="1:33">
      <c r="A15" s="12" t="s">
        <v>3039</v>
      </c>
      <c r="B15" s="13" t="s">
        <v>460</v>
      </c>
      <c r="C15" s="13" t="s">
        <v>43</v>
      </c>
      <c r="D15" s="13">
        <v>15228841358</v>
      </c>
      <c r="E15" s="9"/>
      <c r="F15" s="9"/>
    </row>
    <row r="16" ht="13.2" spans="1:33">
      <c r="A16" s="12" t="s">
        <v>3040</v>
      </c>
      <c r="B16" s="13" t="s">
        <v>460</v>
      </c>
      <c r="C16" s="13" t="s">
        <v>43</v>
      </c>
      <c r="D16" s="13">
        <v>15228860493</v>
      </c>
      <c r="E16" s="9"/>
      <c r="F16" s="9"/>
    </row>
    <row r="17" ht="13.2" spans="1:25">
      <c r="A17" s="12" t="s">
        <v>3041</v>
      </c>
      <c r="B17" s="13" t="s">
        <v>456</v>
      </c>
      <c r="C17" s="13" t="s">
        <v>43</v>
      </c>
      <c r="D17" s="13">
        <v>19138977951</v>
      </c>
    </row>
    <row r="18" ht="13.2" spans="1:25">
      <c r="A18" s="12" t="s">
        <v>3042</v>
      </c>
      <c r="B18" s="13" t="s">
        <v>460</v>
      </c>
      <c r="C18" s="13" t="s">
        <v>43</v>
      </c>
      <c r="D18" s="13">
        <v>15908149403</v>
      </c>
    </row>
    <row r="19" ht="13.2" spans="1:25">
      <c r="A19" s="12" t="s">
        <v>3043</v>
      </c>
      <c r="B19" s="13" t="s">
        <v>456</v>
      </c>
      <c r="C19" s="13" t="s">
        <v>43</v>
      </c>
      <c r="D19" s="13">
        <v>17612896186</v>
      </c>
    </row>
    <row r="20" ht="13.2" spans="1:25">
      <c r="A20" s="12" t="s">
        <v>3044</v>
      </c>
      <c r="B20" s="13" t="s">
        <v>460</v>
      </c>
      <c r="C20" s="13" t="s">
        <v>43</v>
      </c>
      <c r="D20" s="13">
        <v>18200324776</v>
      </c>
    </row>
    <row r="21" ht="13.2" spans="1:25">
      <c r="A21" s="12" t="s">
        <v>3045</v>
      </c>
      <c r="B21" s="13" t="s">
        <v>460</v>
      </c>
      <c r="C21" s="13" t="s">
        <v>43</v>
      </c>
      <c r="D21" s="13">
        <v>19150096312</v>
      </c>
    </row>
    <row r="22" ht="13.2" spans="1:25">
      <c r="A22" s="12" t="s">
        <v>3046</v>
      </c>
      <c r="B22" s="13" t="s">
        <v>460</v>
      </c>
      <c r="C22" s="13" t="s">
        <v>43</v>
      </c>
      <c r="D22" s="13">
        <v>18708254801</v>
      </c>
    </row>
    <row r="23" ht="13.2" spans="1:25">
      <c r="A23" s="12" t="s">
        <v>3047</v>
      </c>
      <c r="B23" s="13" t="s">
        <v>456</v>
      </c>
      <c r="C23" s="13" t="s">
        <v>43</v>
      </c>
      <c r="D23" s="13">
        <v>19981257049</v>
      </c>
    </row>
    <row r="24" ht="13.2" spans="1:25">
      <c r="A24" s="12" t="s">
        <v>3048</v>
      </c>
      <c r="B24" s="13" t="s">
        <v>460</v>
      </c>
      <c r="C24" s="13" t="s">
        <v>43</v>
      </c>
      <c r="D24" s="13">
        <v>18349146341</v>
      </c>
      <c r="N24" s="3"/>
    </row>
    <row r="25" ht="13.2" spans="1:25">
      <c r="A25" s="12" t="s">
        <v>3049</v>
      </c>
      <c r="B25" s="13" t="s">
        <v>456</v>
      </c>
      <c r="C25" s="13" t="s">
        <v>43</v>
      </c>
      <c r="D25" s="13">
        <v>17384013415</v>
      </c>
    </row>
    <row r="26" ht="13.2" spans="1:25">
      <c r="A26" s="12" t="s">
        <v>3050</v>
      </c>
      <c r="B26" s="13" t="s">
        <v>460</v>
      </c>
      <c r="C26" s="13" t="s">
        <v>43</v>
      </c>
      <c r="D26" s="13">
        <v>17828735190</v>
      </c>
      <c r="H26" s="3"/>
    </row>
    <row r="27" ht="13.2" spans="1:25">
      <c r="A27" s="12" t="s">
        <v>3051</v>
      </c>
      <c r="B27" s="13" t="s">
        <v>460</v>
      </c>
      <c r="C27" s="13" t="s">
        <v>43</v>
      </c>
      <c r="D27" s="13">
        <v>13540624892</v>
      </c>
    </row>
    <row r="28" ht="13.2" spans="1:25">
      <c r="A28" s="12" t="s">
        <v>3052</v>
      </c>
      <c r="B28" s="13" t="s">
        <v>460</v>
      </c>
      <c r="C28" s="13" t="s">
        <v>43</v>
      </c>
      <c r="D28" s="13">
        <v>15184493055</v>
      </c>
      <c r="H28" s="3"/>
    </row>
    <row r="29" ht="13.2" spans="1:25">
      <c r="A29" s="12" t="s">
        <v>3053</v>
      </c>
      <c r="B29" s="13" t="s">
        <v>460</v>
      </c>
      <c r="C29" s="13" t="s">
        <v>43</v>
      </c>
      <c r="D29" s="13">
        <v>15881115483</v>
      </c>
    </row>
    <row r="30" ht="13.2" spans="1:25">
      <c r="A30" s="12" t="s">
        <v>3054</v>
      </c>
      <c r="B30" s="13" t="s">
        <v>460</v>
      </c>
      <c r="C30" s="13" t="s">
        <v>43</v>
      </c>
      <c r="D30" s="13">
        <v>19302804220</v>
      </c>
    </row>
    <row r="31" ht="13.2" spans="1:25">
      <c r="A31" s="12" t="s">
        <v>3055</v>
      </c>
      <c r="B31" s="13" t="s">
        <v>456</v>
      </c>
      <c r="C31" s="13" t="s">
        <v>43</v>
      </c>
      <c r="D31" s="13">
        <v>18381416192</v>
      </c>
    </row>
    <row r="32" ht="13.2" spans="1:25">
      <c r="A32" s="12" t="s">
        <v>3056</v>
      </c>
      <c r="B32" s="13" t="s">
        <v>456</v>
      </c>
      <c r="C32" s="13" t="s">
        <v>43</v>
      </c>
      <c r="D32" s="13">
        <v>19982370849</v>
      </c>
      <c r="Y32">
        <v>-1</v>
      </c>
    </row>
    <row r="33" ht="13.2" spans="1:30">
      <c r="A33" s="12" t="s">
        <v>3057</v>
      </c>
      <c r="B33" s="13" t="s">
        <v>456</v>
      </c>
      <c r="C33" s="13" t="s">
        <v>43</v>
      </c>
      <c r="D33" s="13">
        <v>13689622618</v>
      </c>
    </row>
    <row r="34" ht="13.2" spans="1:30">
      <c r="A34" s="12" t="s">
        <v>3058</v>
      </c>
      <c r="B34" s="13" t="s">
        <v>456</v>
      </c>
      <c r="C34" s="13" t="s">
        <v>43</v>
      </c>
      <c r="D34" s="13">
        <v>18280933674</v>
      </c>
    </row>
    <row r="35" ht="13.2" spans="1:30">
      <c r="A35" s="12" t="s">
        <v>3059</v>
      </c>
      <c r="B35" s="13" t="s">
        <v>456</v>
      </c>
      <c r="C35" s="13" t="s">
        <v>43</v>
      </c>
      <c r="D35" s="13">
        <v>18096333251</v>
      </c>
    </row>
    <row r="36" ht="13.2" spans="1:30">
      <c r="A36" s="12" t="s">
        <v>3060</v>
      </c>
      <c r="B36" s="13" t="s">
        <v>460</v>
      </c>
      <c r="C36" s="13" t="s">
        <v>43</v>
      </c>
      <c r="D36" s="13">
        <v>18227417627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3061</v>
      </c>
      <c r="B37" s="13" t="s">
        <v>456</v>
      </c>
      <c r="C37" s="13" t="s">
        <v>43</v>
      </c>
      <c r="D37" s="13">
        <v>18227841075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3062</v>
      </c>
      <c r="B38" s="13" t="s">
        <v>456</v>
      </c>
      <c r="C38" s="13" t="s">
        <v>43</v>
      </c>
      <c r="D38" s="13">
        <v>18141368690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7"/>
      <c r="Y38" s="3"/>
      <c r="Z38" s="6"/>
    </row>
    <row r="39" ht="13.2" spans="1:30">
      <c r="A39" s="12" t="s">
        <v>3063</v>
      </c>
      <c r="B39" s="13" t="s">
        <v>456</v>
      </c>
      <c r="C39" s="13" t="s">
        <v>43</v>
      </c>
      <c r="D39" s="13">
        <v>15282610711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3064</v>
      </c>
      <c r="B40" s="13" t="s">
        <v>460</v>
      </c>
      <c r="C40" s="13" t="s">
        <v>43</v>
      </c>
      <c r="D40" s="13">
        <v>17360043227</v>
      </c>
      <c r="E40" s="3"/>
      <c r="F40" s="3"/>
      <c r="G40" s="3"/>
      <c r="H40" s="3"/>
      <c r="I40" s="3"/>
      <c r="J40" s="3"/>
      <c r="K40" s="3"/>
      <c r="L40" s="7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3065</v>
      </c>
      <c r="B41" s="13" t="s">
        <v>460</v>
      </c>
      <c r="C41" s="13" t="s">
        <v>43</v>
      </c>
      <c r="D41" s="13">
        <v>13688035185</v>
      </c>
      <c r="E41" s="3"/>
      <c r="F41" s="3"/>
      <c r="V41" s="3"/>
      <c r="W41" s="3"/>
    </row>
    <row r="42" ht="13.2" spans="1:30">
      <c r="A42" s="12" t="s">
        <v>3066</v>
      </c>
      <c r="B42" s="13" t="s">
        <v>456</v>
      </c>
      <c r="C42" s="13" t="s">
        <v>43</v>
      </c>
      <c r="D42" s="13">
        <v>18581970623</v>
      </c>
    </row>
    <row r="43" ht="13.2" spans="1:30">
      <c r="A43" s="12" t="s">
        <v>3067</v>
      </c>
      <c r="B43" s="13" t="s">
        <v>456</v>
      </c>
      <c r="C43" s="13" t="s">
        <v>43</v>
      </c>
      <c r="D43" s="13">
        <v>19981270389</v>
      </c>
    </row>
    <row r="44" ht="13.2" spans="1:30">
      <c r="A44" s="12" t="s">
        <v>3068</v>
      </c>
      <c r="B44" s="13" t="s">
        <v>460</v>
      </c>
      <c r="C44" s="13" t="s">
        <v>43</v>
      </c>
      <c r="D44" s="13">
        <v>15244874105</v>
      </c>
    </row>
    <row r="45" ht="13.2" spans="1:30">
      <c r="A45" s="12" t="s">
        <v>3069</v>
      </c>
      <c r="B45" s="13" t="s">
        <v>460</v>
      </c>
      <c r="C45" s="13" t="s">
        <v>43</v>
      </c>
      <c r="D45" s="13">
        <v>18602804382</v>
      </c>
    </row>
    <row r="46" ht="13.2" spans="1:30">
      <c r="A46" s="12" t="s">
        <v>3070</v>
      </c>
      <c r="B46" s="13" t="s">
        <v>456</v>
      </c>
      <c r="C46" s="13" t="s">
        <v>43</v>
      </c>
      <c r="D46" s="13">
        <v>17394965898</v>
      </c>
    </row>
    <row r="47" ht="13.2" spans="1:30">
      <c r="A47" s="12" t="s">
        <v>3071</v>
      </c>
      <c r="B47" s="13" t="s">
        <v>460</v>
      </c>
      <c r="C47" s="13" t="s">
        <v>43</v>
      </c>
      <c r="D47" s="13">
        <v>18781920397</v>
      </c>
    </row>
    <row r="48" ht="13.2" spans="1:30">
      <c r="A48" s="12" t="s">
        <v>3072</v>
      </c>
      <c r="B48" s="13" t="s">
        <v>456</v>
      </c>
      <c r="C48" s="13" t="s">
        <v>43</v>
      </c>
      <c r="D48" s="13">
        <v>15208239265</v>
      </c>
    </row>
    <row r="49" ht="13.2" spans="1:6">
      <c r="A49" s="12" t="s">
        <v>3073</v>
      </c>
      <c r="B49" s="13" t="s">
        <v>456</v>
      </c>
      <c r="C49" s="13" t="s">
        <v>43</v>
      </c>
      <c r="D49" s="13">
        <v>13982914523</v>
      </c>
    </row>
    <row r="50" ht="13.2" spans="1:6">
      <c r="A50" s="12" t="s">
        <v>3074</v>
      </c>
      <c r="B50" s="13" t="s">
        <v>456</v>
      </c>
      <c r="C50" s="13" t="s">
        <v>3075</v>
      </c>
      <c r="D50" s="13">
        <v>18728929748</v>
      </c>
    </row>
    <row r="51" ht="13.2" spans="1:6">
      <c r="E51" s="3" t="s">
        <v>10</v>
      </c>
      <c r="F51" s="3"/>
    </row>
    <row r="52" ht="13.2" spans="1:6">
      <c r="E52" s="3" t="s">
        <v>8</v>
      </c>
      <c r="F52" s="3"/>
    </row>
    <row r="53" ht="13.2" spans="1:6">
      <c r="E53" s="3" t="s">
        <v>9</v>
      </c>
      <c r="F53" s="3"/>
    </row>
    <row r="54" ht="13.2" spans="1:6">
      <c r="E54" s="3" t="s">
        <v>11</v>
      </c>
      <c r="F54" s="3"/>
    </row>
    <row r="55" ht="13.2" spans="1:6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9"/>
  <dimension ref="A1:AG54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3076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12</v>
      </c>
      <c r="G2" s="3"/>
      <c r="H2" s="3"/>
      <c r="I2" s="7"/>
      <c r="J2" s="3"/>
      <c r="K2" s="7">
        <v>3</v>
      </c>
      <c r="L2" s="3"/>
      <c r="M2" s="3"/>
      <c r="N2" s="3"/>
      <c r="O2" s="3"/>
      <c r="P2" s="6"/>
      <c r="Q2" s="3"/>
      <c r="R2" s="7">
        <v>3</v>
      </c>
      <c r="S2" s="3"/>
      <c r="T2" s="3"/>
      <c r="U2" s="3"/>
      <c r="V2" s="3"/>
      <c r="W2" s="3"/>
      <c r="X2" s="3"/>
      <c r="Y2" s="3">
        <v>3</v>
      </c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8</v>
      </c>
      <c r="G3" s="3"/>
      <c r="H3" s="3"/>
      <c r="I3" s="3"/>
      <c r="J3" s="7"/>
      <c r="K3" s="3"/>
      <c r="L3" s="3"/>
      <c r="M3" s="3"/>
      <c r="N3" s="3"/>
      <c r="O3" s="3"/>
      <c r="P3" s="7"/>
      <c r="Q3" s="7"/>
      <c r="R3" s="3"/>
      <c r="S3" s="3"/>
      <c r="T3" s="7">
        <v>3</v>
      </c>
      <c r="U3" s="3"/>
      <c r="V3" s="3"/>
      <c r="W3" s="3"/>
      <c r="X3" s="7"/>
      <c r="Y3" s="3"/>
      <c r="Z3" s="6"/>
      <c r="AG3">
        <v>5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35"/>
      <c r="B6" s="35"/>
      <c r="C6" s="35"/>
      <c r="D6" s="35"/>
      <c r="E6" s="36" t="s">
        <v>12</v>
      </c>
      <c r="F6" s="36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35"/>
      <c r="B7" s="35"/>
      <c r="C7" s="35"/>
      <c r="D7" s="35"/>
      <c r="E7" s="37" t="s">
        <v>450</v>
      </c>
      <c r="F7" s="36">
        <f>SUM(G7:AG7)</f>
        <v>0</v>
      </c>
    </row>
    <row r="8" ht="18.75" customHeight="1" spans="1:33">
      <c r="A8" s="35"/>
      <c r="B8" s="35"/>
      <c r="C8" s="35"/>
      <c r="D8" s="35"/>
      <c r="E8" s="37" t="s">
        <v>451</v>
      </c>
      <c r="F8" s="36">
        <f>SUM(G8:AG8)</f>
        <v>0</v>
      </c>
    </row>
    <row r="9" ht="18.75" customHeight="1" spans="1:33">
      <c r="A9" s="35"/>
      <c r="B9" s="35"/>
      <c r="C9" s="35"/>
      <c r="D9" s="35"/>
      <c r="E9" s="37" t="s">
        <v>452</v>
      </c>
      <c r="F9" s="36">
        <f>SUM(G9:AG9)</f>
        <v>0</v>
      </c>
    </row>
    <row r="10" ht="18.75" customHeight="1" spans="1:33">
      <c r="A10" s="35"/>
      <c r="B10" s="35"/>
      <c r="C10" s="35"/>
      <c r="D10" s="35"/>
      <c r="E10" s="37" t="s">
        <v>453</v>
      </c>
      <c r="F10" s="36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3077</v>
      </c>
      <c r="B12" s="11" t="s">
        <v>456</v>
      </c>
      <c r="C12" s="11" t="s">
        <v>3078</v>
      </c>
      <c r="D12" s="11">
        <v>18783412658</v>
      </c>
      <c r="E12" s="9"/>
      <c r="F12" s="9"/>
    </row>
    <row r="13" ht="13.2" spans="1:33">
      <c r="A13" s="12" t="s">
        <v>1255</v>
      </c>
      <c r="B13" s="13" t="s">
        <v>456</v>
      </c>
      <c r="C13" s="13" t="s">
        <v>3078</v>
      </c>
      <c r="D13" s="13">
        <v>18980848360</v>
      </c>
      <c r="E13" s="9"/>
      <c r="F13" s="9"/>
    </row>
    <row r="14" ht="13.2" spans="1:33">
      <c r="A14" s="12" t="s">
        <v>3079</v>
      </c>
      <c r="B14" s="13" t="s">
        <v>456</v>
      </c>
      <c r="C14" s="13" t="s">
        <v>3078</v>
      </c>
      <c r="D14" s="13">
        <v>18628296574</v>
      </c>
      <c r="E14" s="9"/>
      <c r="F14" s="9"/>
    </row>
    <row r="15" ht="13.2" spans="1:33">
      <c r="A15" s="12" t="s">
        <v>3080</v>
      </c>
      <c r="B15" s="13" t="s">
        <v>456</v>
      </c>
      <c r="C15" s="13" t="s">
        <v>3078</v>
      </c>
      <c r="D15" s="13">
        <v>18190372289</v>
      </c>
      <c r="E15" s="9"/>
      <c r="F15" s="9"/>
    </row>
    <row r="16" ht="13.2" spans="1:33">
      <c r="A16" s="12" t="s">
        <v>3081</v>
      </c>
      <c r="B16" s="13" t="s">
        <v>456</v>
      </c>
      <c r="C16" s="13" t="s">
        <v>3078</v>
      </c>
      <c r="D16" s="13">
        <v>15928786709</v>
      </c>
      <c r="E16" s="9"/>
      <c r="F16" s="9"/>
    </row>
    <row r="17" ht="13.2" spans="1:14">
      <c r="A17" s="12" t="s">
        <v>3082</v>
      </c>
      <c r="B17" s="13" t="s">
        <v>456</v>
      </c>
      <c r="C17" s="13" t="s">
        <v>3078</v>
      </c>
      <c r="D17" s="13">
        <v>18628180549</v>
      </c>
    </row>
    <row r="18" ht="13.2" spans="1:14">
      <c r="A18" s="12" t="s">
        <v>3083</v>
      </c>
      <c r="B18" s="13" t="s">
        <v>456</v>
      </c>
      <c r="C18" s="13" t="s">
        <v>3078</v>
      </c>
      <c r="D18" s="13">
        <v>13281896358</v>
      </c>
    </row>
    <row r="19" ht="13.2" spans="1:14">
      <c r="A19" s="12" t="s">
        <v>2723</v>
      </c>
      <c r="B19" s="13" t="s">
        <v>456</v>
      </c>
      <c r="C19" s="13" t="s">
        <v>3078</v>
      </c>
      <c r="D19" s="13">
        <v>18848220403</v>
      </c>
    </row>
    <row r="20" ht="13.2" spans="1:14">
      <c r="A20" s="12" t="s">
        <v>750</v>
      </c>
      <c r="B20" s="13" t="s">
        <v>456</v>
      </c>
      <c r="C20" s="13" t="s">
        <v>3078</v>
      </c>
      <c r="D20" s="13">
        <v>18884303844</v>
      </c>
    </row>
    <row r="21" ht="13.2" spans="1:14">
      <c r="A21" s="12" t="s">
        <v>3084</v>
      </c>
      <c r="B21" s="13" t="s">
        <v>456</v>
      </c>
      <c r="C21" s="13" t="s">
        <v>3078</v>
      </c>
      <c r="D21" s="13">
        <v>18121923745</v>
      </c>
    </row>
    <row r="22" ht="13.2" spans="1:14">
      <c r="A22" s="12" t="s">
        <v>3085</v>
      </c>
      <c r="B22" s="13" t="s">
        <v>456</v>
      </c>
      <c r="C22" s="13" t="s">
        <v>3078</v>
      </c>
      <c r="D22" s="13">
        <v>15183788490</v>
      </c>
    </row>
    <row r="23" ht="13.2" spans="1:14">
      <c r="A23" s="12" t="s">
        <v>3086</v>
      </c>
      <c r="B23" s="13" t="s">
        <v>456</v>
      </c>
      <c r="C23" s="13" t="s">
        <v>3078</v>
      </c>
      <c r="D23" s="13">
        <v>15692978331</v>
      </c>
    </row>
    <row r="24" ht="13.2" spans="1:14">
      <c r="A24" s="12" t="s">
        <v>3087</v>
      </c>
      <c r="B24" s="13" t="s">
        <v>460</v>
      </c>
      <c r="C24" s="13" t="s">
        <v>3078</v>
      </c>
      <c r="D24" s="13">
        <v>15102835669</v>
      </c>
      <c r="N24" s="3"/>
    </row>
    <row r="25" ht="13.2" spans="1:14">
      <c r="A25" s="12" t="s">
        <v>3088</v>
      </c>
      <c r="B25" s="13" t="s">
        <v>456</v>
      </c>
      <c r="C25" s="13" t="s">
        <v>3078</v>
      </c>
      <c r="D25" s="13">
        <v>13228209351</v>
      </c>
    </row>
    <row r="26" ht="13.2" spans="1:14">
      <c r="A26" s="12" t="s">
        <v>3089</v>
      </c>
      <c r="B26" s="13" t="s">
        <v>456</v>
      </c>
      <c r="C26" s="13" t="s">
        <v>3078</v>
      </c>
      <c r="D26" s="13">
        <v>13648081204</v>
      </c>
      <c r="H26" s="3"/>
    </row>
    <row r="27" ht="13.2" spans="1:14">
      <c r="A27" s="12" t="s">
        <v>3090</v>
      </c>
      <c r="B27" s="13" t="s">
        <v>456</v>
      </c>
      <c r="C27" s="13" t="s">
        <v>3078</v>
      </c>
      <c r="D27" s="13">
        <v>13438497853</v>
      </c>
    </row>
    <row r="28" ht="13.2" spans="1:14">
      <c r="A28" s="12" t="s">
        <v>3091</v>
      </c>
      <c r="B28" s="13" t="s">
        <v>456</v>
      </c>
      <c r="C28" s="13" t="s">
        <v>3078</v>
      </c>
      <c r="D28" s="13">
        <v>13540685769</v>
      </c>
      <c r="H28" s="3"/>
    </row>
    <row r="29" ht="13.2" spans="1:14">
      <c r="A29" s="12" t="s">
        <v>3092</v>
      </c>
      <c r="B29" s="13" t="s">
        <v>456</v>
      </c>
      <c r="C29" s="13" t="s">
        <v>3078</v>
      </c>
      <c r="D29" s="13">
        <v>18215783220</v>
      </c>
    </row>
    <row r="30" ht="13.2" spans="1:14">
      <c r="A30" s="12" t="s">
        <v>3093</v>
      </c>
      <c r="B30" s="13" t="s">
        <v>456</v>
      </c>
      <c r="C30" s="13" t="s">
        <v>3078</v>
      </c>
      <c r="D30" s="13">
        <v>18181198097</v>
      </c>
    </row>
    <row r="31" ht="13.2" spans="1:14">
      <c r="A31" s="12" t="s">
        <v>3094</v>
      </c>
      <c r="B31" s="13" t="s">
        <v>456</v>
      </c>
      <c r="C31" s="13" t="s">
        <v>3078</v>
      </c>
      <c r="D31" s="13">
        <v>18283730124</v>
      </c>
    </row>
    <row r="32" ht="13.2" spans="1:14">
      <c r="A32" s="12" t="s">
        <v>3095</v>
      </c>
      <c r="B32" s="13" t="s">
        <v>456</v>
      </c>
      <c r="C32" s="13" t="s">
        <v>3078</v>
      </c>
      <c r="D32" s="13">
        <v>13678191743</v>
      </c>
    </row>
    <row r="33" ht="13.2" spans="1:30">
      <c r="A33" s="12" t="s">
        <v>3096</v>
      </c>
      <c r="B33" s="13" t="s">
        <v>456</v>
      </c>
      <c r="C33" s="13" t="s">
        <v>3078</v>
      </c>
      <c r="D33" s="13">
        <v>15283726174</v>
      </c>
    </row>
    <row r="34" ht="13.2" spans="1:30">
      <c r="A34" s="12" t="s">
        <v>3097</v>
      </c>
      <c r="B34" s="13" t="s">
        <v>460</v>
      </c>
      <c r="C34" s="13" t="s">
        <v>3078</v>
      </c>
      <c r="D34" s="13">
        <v>13281010929</v>
      </c>
    </row>
    <row r="35" ht="13.2" spans="1:30">
      <c r="A35" s="12" t="s">
        <v>3098</v>
      </c>
      <c r="B35" s="13" t="s">
        <v>456</v>
      </c>
      <c r="C35" s="13" t="s">
        <v>3078</v>
      </c>
      <c r="D35" s="13">
        <v>18302814415</v>
      </c>
    </row>
    <row r="36" ht="13.2" spans="1:30">
      <c r="A36" s="12" t="s">
        <v>3099</v>
      </c>
      <c r="B36" s="13" t="s">
        <v>460</v>
      </c>
      <c r="C36" s="13" t="s">
        <v>3078</v>
      </c>
      <c r="D36" s="13">
        <v>13228186867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3100</v>
      </c>
      <c r="B37" s="13" t="s">
        <v>460</v>
      </c>
      <c r="C37" s="13" t="s">
        <v>3078</v>
      </c>
      <c r="D37" s="13">
        <v>17760316538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3101</v>
      </c>
      <c r="B38" s="13" t="s">
        <v>456</v>
      </c>
      <c r="C38" s="13" t="s">
        <v>3078</v>
      </c>
      <c r="D38" s="13">
        <v>13228182925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3102</v>
      </c>
      <c r="B39" s="13" t="s">
        <v>456</v>
      </c>
      <c r="C39" s="13" t="s">
        <v>3078</v>
      </c>
      <c r="D39" s="13">
        <v>19383711214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3103</v>
      </c>
      <c r="B40" s="13" t="s">
        <v>456</v>
      </c>
      <c r="C40" s="13" t="s">
        <v>3078</v>
      </c>
      <c r="D40" s="13">
        <v>15708363058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3104</v>
      </c>
      <c r="B41" s="13" t="s">
        <v>460</v>
      </c>
      <c r="C41" s="13" t="s">
        <v>3078</v>
      </c>
      <c r="D41" s="13">
        <v>13228201785</v>
      </c>
      <c r="E41" s="3"/>
      <c r="F41" s="3"/>
      <c r="V41" s="3"/>
      <c r="W41" s="3"/>
    </row>
    <row r="42" ht="13.2" spans="1:30">
      <c r="A42" s="12" t="s">
        <v>3105</v>
      </c>
      <c r="B42" s="13" t="s">
        <v>456</v>
      </c>
      <c r="C42" s="13" t="s">
        <v>3078</v>
      </c>
      <c r="D42" s="13">
        <v>18990469917</v>
      </c>
    </row>
    <row r="43" ht="13.2" spans="1:30">
      <c r="A43" s="12" t="s">
        <v>3106</v>
      </c>
      <c r="B43" s="13" t="s">
        <v>460</v>
      </c>
      <c r="C43" s="13" t="s">
        <v>3078</v>
      </c>
      <c r="D43" s="13">
        <v>18481136598</v>
      </c>
    </row>
    <row r="44" ht="13.2" spans="1:30">
      <c r="A44" s="10" t="s">
        <v>3107</v>
      </c>
      <c r="B44" s="11" t="s">
        <v>460</v>
      </c>
      <c r="C44" s="11" t="s">
        <v>3108</v>
      </c>
      <c r="D44" s="11">
        <v>18081514339</v>
      </c>
    </row>
    <row r="45" ht="13.2" spans="1:30">
      <c r="A45" s="12" t="s">
        <v>3109</v>
      </c>
      <c r="B45" s="13" t="s">
        <v>456</v>
      </c>
      <c r="C45" s="13" t="s">
        <v>3108</v>
      </c>
      <c r="D45" s="13">
        <v>18581556296</v>
      </c>
    </row>
    <row r="46" ht="13.2" spans="1:30">
      <c r="A46" s="12" t="s">
        <v>3110</v>
      </c>
      <c r="B46" s="13" t="s">
        <v>456</v>
      </c>
      <c r="C46" s="13" t="s">
        <v>3111</v>
      </c>
      <c r="D46" s="13">
        <v>19380642115</v>
      </c>
    </row>
    <row r="47" ht="13.2" spans="1:30">
      <c r="A47" s="12" t="s">
        <v>3112</v>
      </c>
      <c r="B47" s="13" t="s">
        <v>460</v>
      </c>
      <c r="C47" s="13" t="s">
        <v>3111</v>
      </c>
      <c r="D47" s="13">
        <v>17769231184</v>
      </c>
    </row>
    <row r="48" ht="13.2" spans="1:30">
      <c r="A48" s="12" t="s">
        <v>3113</v>
      </c>
      <c r="B48" s="13" t="s">
        <v>460</v>
      </c>
      <c r="C48" s="13" t="s">
        <v>3111</v>
      </c>
      <c r="D48" s="13">
        <v>15881540544</v>
      </c>
    </row>
    <row r="49" ht="13.2" spans="1:6">
      <c r="A49" s="12" t="s">
        <v>3114</v>
      </c>
      <c r="B49" s="13" t="s">
        <v>460</v>
      </c>
      <c r="C49" s="13" t="s">
        <v>3111</v>
      </c>
      <c r="D49" s="13">
        <v>15183446428</v>
      </c>
    </row>
    <row r="50" ht="13.2" spans="1:6">
      <c r="A50" s="25"/>
      <c r="B50" s="25"/>
      <c r="C50" s="26"/>
      <c r="D50" s="25"/>
      <c r="E50" s="3" t="s">
        <v>10</v>
      </c>
      <c r="F50" s="3"/>
    </row>
    <row r="51" ht="13.2" spans="1:6">
      <c r="E51" s="3" t="s">
        <v>8</v>
      </c>
      <c r="F51" s="3"/>
    </row>
    <row r="52" ht="13.2" spans="1:6">
      <c r="E52" s="3" t="s">
        <v>9</v>
      </c>
      <c r="F52" s="3"/>
    </row>
    <row r="53" ht="13.2" spans="1:6">
      <c r="E53" s="3" t="s">
        <v>11</v>
      </c>
      <c r="F53" s="3"/>
    </row>
    <row r="54" ht="13.2" spans="1:6">
      <c r="E54" s="3" t="s">
        <v>12</v>
      </c>
      <c r="F54" s="3"/>
    </row>
  </sheetData>
  <mergeCells count="1">
    <mergeCell ref="A1:D1"/>
  </mergeCells>
  <pageMargins left="0.75" right="0.75" top="1" bottom="1" header="0.5" footer="0.5"/>
  <headerFooter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0"/>
  <dimension ref="A1:AG5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3115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-2</v>
      </c>
      <c r="G3" s="3"/>
      <c r="H3" s="3"/>
      <c r="I3" s="7"/>
      <c r="J3" s="3"/>
      <c r="K3" s="3"/>
      <c r="L3" s="3"/>
      <c r="M3" s="3"/>
      <c r="N3" s="3"/>
      <c r="O3" s="3"/>
      <c r="P3" s="3"/>
      <c r="Q3" s="3"/>
      <c r="R3" s="3"/>
      <c r="S3" s="3"/>
      <c r="T3" s="7">
        <v>-2</v>
      </c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3116</v>
      </c>
      <c r="B12" s="11" t="s">
        <v>460</v>
      </c>
      <c r="C12" s="11" t="s">
        <v>3117</v>
      </c>
      <c r="D12" s="11">
        <v>15067743257</v>
      </c>
      <c r="E12" s="3"/>
      <c r="F12" s="3"/>
    </row>
    <row r="13" ht="13.2" spans="1:33">
      <c r="A13" s="12" t="s">
        <v>3118</v>
      </c>
      <c r="B13" s="13" t="s">
        <v>460</v>
      </c>
      <c r="C13" s="13" t="s">
        <v>3117</v>
      </c>
      <c r="D13" s="13">
        <v>17760544407</v>
      </c>
      <c r="E13" s="3"/>
      <c r="F13" s="3"/>
    </row>
    <row r="14" ht="13.2" spans="1:33">
      <c r="A14" s="12" t="s">
        <v>3119</v>
      </c>
      <c r="B14" s="13" t="s">
        <v>460</v>
      </c>
      <c r="C14" s="13" t="s">
        <v>3117</v>
      </c>
      <c r="D14" s="13">
        <v>19827580787</v>
      </c>
      <c r="E14" s="3"/>
      <c r="F14" s="3"/>
      <c r="AA14">
        <v>-1</v>
      </c>
    </row>
    <row r="15" ht="13.2" spans="1:33">
      <c r="A15" s="12" t="s">
        <v>3120</v>
      </c>
      <c r="B15" s="13" t="s">
        <v>460</v>
      </c>
      <c r="C15" s="13" t="s">
        <v>3117</v>
      </c>
      <c r="D15" s="13">
        <v>18884605692</v>
      </c>
      <c r="E15" s="3"/>
      <c r="F15" s="3"/>
    </row>
    <row r="16" ht="13.2" spans="1:33">
      <c r="A16" s="12" t="s">
        <v>3121</v>
      </c>
      <c r="B16" s="13" t="s">
        <v>460</v>
      </c>
      <c r="C16" s="13" t="s">
        <v>3117</v>
      </c>
      <c r="D16" s="13">
        <v>13568654792</v>
      </c>
      <c r="E16" s="3"/>
      <c r="F16" s="3"/>
    </row>
    <row r="17" ht="13.2" spans="1:14">
      <c r="A17" s="12" t="s">
        <v>3122</v>
      </c>
      <c r="B17" s="13" t="s">
        <v>456</v>
      </c>
      <c r="C17" s="13" t="s">
        <v>3117</v>
      </c>
      <c r="D17" s="13">
        <v>18202888745</v>
      </c>
    </row>
    <row r="18" ht="13.2" spans="1:14">
      <c r="A18" s="12" t="s">
        <v>3123</v>
      </c>
      <c r="B18" s="13" t="s">
        <v>460</v>
      </c>
      <c r="C18" s="13" t="s">
        <v>3117</v>
      </c>
      <c r="D18" s="13">
        <v>17582131391</v>
      </c>
    </row>
    <row r="19" ht="13.2" spans="1:14">
      <c r="A19" s="12" t="s">
        <v>3124</v>
      </c>
      <c r="B19" s="13" t="s">
        <v>460</v>
      </c>
      <c r="C19" s="13" t="s">
        <v>3117</v>
      </c>
      <c r="D19" s="13">
        <v>18328323965</v>
      </c>
    </row>
    <row r="20" ht="13.2" spans="1:14">
      <c r="A20" s="12" t="s">
        <v>3125</v>
      </c>
      <c r="B20" s="13" t="s">
        <v>456</v>
      </c>
      <c r="C20" s="13" t="s">
        <v>3117</v>
      </c>
      <c r="D20" s="13">
        <v>17790281307</v>
      </c>
    </row>
    <row r="21" ht="13.2" spans="1:14">
      <c r="A21" s="12" t="s">
        <v>3126</v>
      </c>
      <c r="B21" s="13" t="s">
        <v>460</v>
      </c>
      <c r="C21" s="13" t="s">
        <v>3117</v>
      </c>
      <c r="D21" s="13">
        <v>13419347369</v>
      </c>
    </row>
    <row r="22" ht="13.2" spans="1:14">
      <c r="A22" s="12" t="s">
        <v>3127</v>
      </c>
      <c r="B22" s="13" t="s">
        <v>460</v>
      </c>
      <c r="C22" s="13" t="s">
        <v>3117</v>
      </c>
      <c r="D22" s="13">
        <v>13981574473</v>
      </c>
    </row>
    <row r="23" ht="13.2" spans="1:14">
      <c r="A23" s="12" t="s">
        <v>3128</v>
      </c>
      <c r="B23" s="13" t="s">
        <v>460</v>
      </c>
      <c r="C23" s="13" t="s">
        <v>3117</v>
      </c>
      <c r="D23" s="13">
        <v>13778478157</v>
      </c>
    </row>
    <row r="24" ht="13.2" spans="1:14">
      <c r="A24" s="12" t="s">
        <v>3129</v>
      </c>
      <c r="B24" s="13" t="s">
        <v>460</v>
      </c>
      <c r="C24" s="13" t="s">
        <v>3117</v>
      </c>
      <c r="D24" s="13">
        <v>15283410530</v>
      </c>
      <c r="N24" s="3"/>
    </row>
    <row r="25" ht="13.2" spans="1:14">
      <c r="A25" s="12" t="s">
        <v>3130</v>
      </c>
      <c r="B25" s="13" t="s">
        <v>456</v>
      </c>
      <c r="C25" s="13" t="s">
        <v>3117</v>
      </c>
      <c r="D25" s="13">
        <v>19828369252</v>
      </c>
      <c r="M25">
        <v>-1</v>
      </c>
    </row>
    <row r="26" ht="13.2" spans="1:14">
      <c r="A26" s="12" t="s">
        <v>3131</v>
      </c>
      <c r="B26" s="13" t="s">
        <v>456</v>
      </c>
      <c r="C26" s="13" t="s">
        <v>3117</v>
      </c>
      <c r="D26" s="13">
        <v>15700658241</v>
      </c>
      <c r="H26" s="3"/>
    </row>
    <row r="27" ht="13.2" spans="1:14">
      <c r="A27" s="12" t="s">
        <v>3132</v>
      </c>
      <c r="B27" s="13" t="s">
        <v>460</v>
      </c>
      <c r="C27" s="13" t="s">
        <v>3117</v>
      </c>
      <c r="D27" s="13">
        <v>18398281932</v>
      </c>
    </row>
    <row r="28" ht="13.2" spans="1:14">
      <c r="A28" s="12" t="s">
        <v>3133</v>
      </c>
      <c r="B28" s="13" t="s">
        <v>456</v>
      </c>
      <c r="C28" s="13" t="s">
        <v>3117</v>
      </c>
      <c r="D28" s="13">
        <v>19981225437</v>
      </c>
      <c r="H28" s="3"/>
    </row>
    <row r="29" ht="13.2" spans="1:14">
      <c r="A29" s="12" t="s">
        <v>1854</v>
      </c>
      <c r="B29" s="13" t="s">
        <v>456</v>
      </c>
      <c r="C29" s="13" t="s">
        <v>3117</v>
      </c>
      <c r="D29" s="13">
        <v>15351487063</v>
      </c>
    </row>
    <row r="30" ht="13.2" spans="1:14">
      <c r="A30" s="12" t="s">
        <v>3134</v>
      </c>
      <c r="B30" s="13" t="s">
        <v>456</v>
      </c>
      <c r="C30" s="13" t="s">
        <v>3117</v>
      </c>
      <c r="D30" s="13">
        <v>18848422512</v>
      </c>
    </row>
    <row r="31" ht="13.2" spans="1:14">
      <c r="A31" s="12" t="s">
        <v>3135</v>
      </c>
      <c r="B31" s="13" t="s">
        <v>456</v>
      </c>
      <c r="C31" s="13" t="s">
        <v>3117</v>
      </c>
      <c r="D31" s="13">
        <v>13086573179</v>
      </c>
    </row>
    <row r="32" ht="13.2" spans="1:14">
      <c r="A32" s="12" t="s">
        <v>3136</v>
      </c>
      <c r="B32" s="13" t="s">
        <v>456</v>
      </c>
      <c r="C32" s="13" t="s">
        <v>3117</v>
      </c>
      <c r="D32" s="13">
        <v>13980547810</v>
      </c>
    </row>
    <row r="33" ht="13.2" spans="1:30">
      <c r="A33" s="12" t="s">
        <v>3137</v>
      </c>
      <c r="B33" s="13" t="s">
        <v>456</v>
      </c>
      <c r="C33" s="13" t="s">
        <v>3117</v>
      </c>
      <c r="D33" s="13">
        <v>15889663324</v>
      </c>
    </row>
    <row r="34" ht="13.2" spans="1:30">
      <c r="A34" s="12" t="s">
        <v>3138</v>
      </c>
      <c r="B34" s="13" t="s">
        <v>456</v>
      </c>
      <c r="C34" s="13" t="s">
        <v>3117</v>
      </c>
      <c r="D34" s="13">
        <v>13621434418</v>
      </c>
    </row>
    <row r="35" ht="13.2" spans="1:30">
      <c r="A35" s="12" t="s">
        <v>3139</v>
      </c>
      <c r="B35" s="13" t="s">
        <v>460</v>
      </c>
      <c r="C35" s="13" t="s">
        <v>3117</v>
      </c>
      <c r="D35" s="13">
        <v>18782225963</v>
      </c>
    </row>
    <row r="36" ht="13.2" spans="1:30">
      <c r="A36" s="12" t="s">
        <v>3140</v>
      </c>
      <c r="B36" s="13" t="s">
        <v>456</v>
      </c>
      <c r="C36" s="13" t="s">
        <v>3117</v>
      </c>
      <c r="D36" s="13">
        <v>15892711226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3141</v>
      </c>
      <c r="B37" s="13" t="s">
        <v>460</v>
      </c>
      <c r="C37" s="13" t="s">
        <v>3117</v>
      </c>
      <c r="D37" s="13">
        <v>18981737197</v>
      </c>
      <c r="E37" s="3"/>
      <c r="F37" s="3"/>
      <c r="G37" s="3"/>
      <c r="H37" s="3"/>
      <c r="I37" s="3"/>
      <c r="J37" s="3"/>
      <c r="K37" s="3"/>
      <c r="L37" s="7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>
        <v>-1</v>
      </c>
    </row>
    <row r="38" ht="13.2" spans="1:30">
      <c r="A38" s="12" t="s">
        <v>3142</v>
      </c>
      <c r="B38" s="13" t="s">
        <v>460</v>
      </c>
      <c r="C38" s="13" t="s">
        <v>3117</v>
      </c>
      <c r="D38" s="13">
        <v>18628188471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3143</v>
      </c>
      <c r="B39" s="13" t="s">
        <v>460</v>
      </c>
      <c r="C39" s="13" t="s">
        <v>3117</v>
      </c>
      <c r="D39" s="13">
        <v>18228283751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  <c r="AB39">
        <v>-1</v>
      </c>
    </row>
    <row r="40" ht="13.2" spans="1:30">
      <c r="A40" s="21" t="s">
        <v>3144</v>
      </c>
      <c r="B40" s="13" t="s">
        <v>460</v>
      </c>
      <c r="C40" s="13" t="s">
        <v>3117</v>
      </c>
      <c r="D40" s="13">
        <v>17743208396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7"/>
      <c r="X40" s="3"/>
      <c r="Y40" s="7">
        <v>-1</v>
      </c>
      <c r="Z40" s="6"/>
    </row>
    <row r="41" ht="13.2" spans="1:30">
      <c r="A41" s="12" t="s">
        <v>750</v>
      </c>
      <c r="B41" s="13" t="s">
        <v>456</v>
      </c>
      <c r="C41" s="13" t="s">
        <v>3117</v>
      </c>
      <c r="D41" s="13">
        <v>18280091926</v>
      </c>
      <c r="E41" s="3"/>
      <c r="F41" s="3"/>
      <c r="V41" s="3"/>
      <c r="W41" s="3"/>
    </row>
    <row r="42" ht="13.2" spans="1:30">
      <c r="A42" s="12" t="s">
        <v>3145</v>
      </c>
      <c r="B42" s="13" t="s">
        <v>460</v>
      </c>
      <c r="C42" s="13" t="s">
        <v>3117</v>
      </c>
      <c r="D42" s="13">
        <v>13350453975</v>
      </c>
    </row>
    <row r="43" ht="13.2" spans="1:30">
      <c r="A43" s="12" t="s">
        <v>3146</v>
      </c>
      <c r="B43" s="13" t="s">
        <v>460</v>
      </c>
      <c r="C43" s="13" t="s">
        <v>3117</v>
      </c>
      <c r="D43" s="13">
        <v>15583295016</v>
      </c>
      <c r="K43">
        <v>-1</v>
      </c>
    </row>
    <row r="44" ht="13.2" spans="1:30">
      <c r="A44" s="25"/>
      <c r="B44" s="25"/>
      <c r="C44" s="26"/>
      <c r="D44" s="25"/>
      <c r="E44" s="3" t="s">
        <v>10</v>
      </c>
      <c r="F44" s="3"/>
    </row>
    <row r="45" ht="13.2" spans="1:30">
      <c r="A45" s="25"/>
      <c r="B45" s="25"/>
      <c r="C45" s="26"/>
      <c r="D45" s="25"/>
      <c r="E45" s="3" t="s">
        <v>8</v>
      </c>
      <c r="F45" s="3"/>
    </row>
    <row r="46" ht="13.2" spans="1:30">
      <c r="A46" s="25"/>
      <c r="B46" s="25"/>
      <c r="C46" s="26"/>
      <c r="D46" s="25"/>
      <c r="E46" s="3" t="s">
        <v>9</v>
      </c>
      <c r="F46" s="3"/>
    </row>
    <row r="47" ht="13.2" spans="1:30">
      <c r="A47" s="25"/>
      <c r="B47" s="25"/>
      <c r="C47" s="26"/>
      <c r="D47" s="25"/>
      <c r="E47" s="3" t="s">
        <v>11</v>
      </c>
      <c r="F47" s="3"/>
    </row>
    <row r="48" ht="13.2" spans="1:30">
      <c r="A48" s="25"/>
      <c r="B48" s="25"/>
      <c r="C48" s="26"/>
      <c r="D48" s="25"/>
      <c r="E48" s="3" t="s">
        <v>12</v>
      </c>
      <c r="F48" s="3"/>
    </row>
    <row r="49" ht="13.2" spans="1:4">
      <c r="A49" s="25"/>
      <c r="B49" s="25"/>
      <c r="C49" s="26"/>
      <c r="D49" s="25"/>
    </row>
    <row r="50" ht="13.2" spans="1:4">
      <c r="A50" s="25"/>
      <c r="B50" s="25"/>
      <c r="C50" s="26"/>
      <c r="D50" s="25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1"/>
  <dimension ref="A1:AG5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3147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7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3148</v>
      </c>
      <c r="B12" s="11" t="s">
        <v>460</v>
      </c>
      <c r="C12" s="11" t="s">
        <v>46</v>
      </c>
      <c r="D12" s="11">
        <v>15928817477</v>
      </c>
      <c r="E12" s="3"/>
      <c r="F12" s="3"/>
    </row>
    <row r="13" ht="13.2" spans="1:33">
      <c r="A13" s="12" t="s">
        <v>3149</v>
      </c>
      <c r="B13" s="13" t="s">
        <v>460</v>
      </c>
      <c r="C13" s="13" t="s">
        <v>46</v>
      </c>
      <c r="D13" s="13">
        <v>18328280971</v>
      </c>
      <c r="E13" s="3"/>
      <c r="F13" s="3"/>
    </row>
    <row r="14" ht="13.2" spans="1:33">
      <c r="A14" s="12" t="s">
        <v>3150</v>
      </c>
      <c r="B14" s="13" t="s">
        <v>456</v>
      </c>
      <c r="C14" s="13" t="s">
        <v>46</v>
      </c>
      <c r="D14" s="13">
        <v>13482892491</v>
      </c>
      <c r="E14" s="3"/>
      <c r="F14" s="3"/>
    </row>
    <row r="15" ht="13.2" spans="1:33">
      <c r="A15" s="12" t="s">
        <v>3151</v>
      </c>
      <c r="B15" s="13" t="s">
        <v>456</v>
      </c>
      <c r="C15" s="13" t="s">
        <v>46</v>
      </c>
      <c r="D15" s="13">
        <v>18398083161</v>
      </c>
      <c r="E15" s="3"/>
      <c r="F15" s="3"/>
    </row>
    <row r="16" ht="13.2" spans="1:33">
      <c r="A16" s="12" t="s">
        <v>3152</v>
      </c>
      <c r="B16" s="13" t="s">
        <v>460</v>
      </c>
      <c r="C16" s="13" t="s">
        <v>46</v>
      </c>
      <c r="D16" s="13">
        <v>13641007563</v>
      </c>
      <c r="E16" s="3"/>
      <c r="F16" s="3"/>
    </row>
    <row r="17" ht="13.2" spans="1:23">
      <c r="A17" s="12" t="s">
        <v>3153</v>
      </c>
      <c r="B17" s="13" t="s">
        <v>456</v>
      </c>
      <c r="C17" s="13" t="s">
        <v>46</v>
      </c>
      <c r="D17" s="13">
        <v>18190636401</v>
      </c>
    </row>
    <row r="18" ht="13.2" spans="1:23">
      <c r="A18" s="12" t="s">
        <v>3154</v>
      </c>
      <c r="B18" s="13" t="s">
        <v>460</v>
      </c>
      <c r="C18" s="13" t="s">
        <v>46</v>
      </c>
      <c r="D18" s="13">
        <v>18081711345</v>
      </c>
    </row>
    <row r="19" ht="13.2" spans="1:23">
      <c r="A19" s="12" t="s">
        <v>3155</v>
      </c>
      <c r="B19" s="13" t="s">
        <v>456</v>
      </c>
      <c r="C19" s="13" t="s">
        <v>46</v>
      </c>
      <c r="D19" s="13">
        <v>13880327635</v>
      </c>
    </row>
    <row r="20" ht="13.2" spans="1:23">
      <c r="A20" s="12" t="s">
        <v>3156</v>
      </c>
      <c r="B20" s="13" t="s">
        <v>460</v>
      </c>
      <c r="C20" s="13" t="s">
        <v>46</v>
      </c>
      <c r="D20" s="13">
        <v>13350445666</v>
      </c>
    </row>
    <row r="21" ht="13.2" spans="1:23">
      <c r="A21" s="12" t="s">
        <v>3157</v>
      </c>
      <c r="B21" s="13" t="s">
        <v>460</v>
      </c>
      <c r="C21" s="13" t="s">
        <v>46</v>
      </c>
      <c r="D21" s="13">
        <v>18382110490</v>
      </c>
    </row>
    <row r="22" ht="13.2" spans="1:23">
      <c r="A22" s="12" t="s">
        <v>3158</v>
      </c>
      <c r="B22" s="13" t="s">
        <v>460</v>
      </c>
      <c r="C22" s="13" t="s">
        <v>46</v>
      </c>
      <c r="D22" s="13">
        <v>13882938924</v>
      </c>
    </row>
    <row r="23" ht="13.2" spans="1:23">
      <c r="A23" s="12" t="s">
        <v>3159</v>
      </c>
      <c r="B23" s="13" t="s">
        <v>456</v>
      </c>
      <c r="C23" s="13" t="s">
        <v>46</v>
      </c>
      <c r="D23" s="13">
        <v>13649098302</v>
      </c>
    </row>
    <row r="24" ht="13.2" spans="1:23">
      <c r="A24" s="12" t="s">
        <v>3160</v>
      </c>
      <c r="B24" s="13" t="s">
        <v>456</v>
      </c>
      <c r="C24" s="13" t="s">
        <v>46</v>
      </c>
      <c r="D24" s="13">
        <v>15387630122</v>
      </c>
      <c r="N24" s="3"/>
    </row>
    <row r="25" ht="13.2" spans="1:23">
      <c r="A25" s="12" t="s">
        <v>3161</v>
      </c>
      <c r="B25" s="13" t="s">
        <v>460</v>
      </c>
      <c r="C25" s="13" t="s">
        <v>46</v>
      </c>
      <c r="D25" s="13">
        <v>18781951611</v>
      </c>
      <c r="W25">
        <v>-1</v>
      </c>
    </row>
    <row r="26" ht="13.2" spans="1:23">
      <c r="A26" s="12" t="s">
        <v>3162</v>
      </c>
      <c r="B26" s="13" t="s">
        <v>456</v>
      </c>
      <c r="C26" s="13" t="s">
        <v>46</v>
      </c>
      <c r="D26" s="13">
        <v>18283654589</v>
      </c>
      <c r="H26" s="3"/>
    </row>
    <row r="27" ht="13.2" spans="1:23">
      <c r="A27" s="12" t="s">
        <v>3163</v>
      </c>
      <c r="B27" s="13" t="s">
        <v>460</v>
      </c>
      <c r="C27" s="13" t="s">
        <v>46</v>
      </c>
      <c r="D27" s="13">
        <v>18908068836</v>
      </c>
      <c r="L27" s="23"/>
    </row>
    <row r="28" ht="13.2" spans="1:23">
      <c r="A28" s="12" t="s">
        <v>3164</v>
      </c>
      <c r="B28" s="13" t="s">
        <v>460</v>
      </c>
      <c r="C28" s="13" t="s">
        <v>46</v>
      </c>
      <c r="D28" s="13">
        <v>18783763664</v>
      </c>
      <c r="H28" s="3"/>
    </row>
    <row r="29" ht="13.2" spans="1:23">
      <c r="A29" s="12" t="s">
        <v>3165</v>
      </c>
      <c r="B29" s="13" t="s">
        <v>460</v>
      </c>
      <c r="C29" s="13" t="s">
        <v>46</v>
      </c>
      <c r="D29" s="13">
        <v>13551362683</v>
      </c>
    </row>
    <row r="30" ht="13.2" spans="1:23">
      <c r="A30" s="12" t="s">
        <v>3166</v>
      </c>
      <c r="B30" s="13" t="s">
        <v>456</v>
      </c>
      <c r="C30" s="13" t="s">
        <v>46</v>
      </c>
      <c r="D30" s="13">
        <v>18328892869</v>
      </c>
    </row>
    <row r="31" ht="13.2" spans="1:23">
      <c r="A31" s="12" t="s">
        <v>3167</v>
      </c>
      <c r="B31" s="13" t="s">
        <v>460</v>
      </c>
      <c r="C31" s="13" t="s">
        <v>46</v>
      </c>
      <c r="D31" s="13">
        <v>13881535689</v>
      </c>
    </row>
    <row r="32" ht="13.2" spans="1:23">
      <c r="A32" s="12" t="s">
        <v>3168</v>
      </c>
      <c r="B32" s="13" t="s">
        <v>460</v>
      </c>
      <c r="C32" s="13" t="s">
        <v>46</v>
      </c>
      <c r="D32" s="13">
        <v>15756230379</v>
      </c>
    </row>
    <row r="33" ht="13.2" spans="1:30">
      <c r="A33" s="12" t="s">
        <v>3169</v>
      </c>
      <c r="B33" s="13" t="s">
        <v>460</v>
      </c>
      <c r="C33" s="13" t="s">
        <v>46</v>
      </c>
      <c r="D33" s="13">
        <v>17738671884</v>
      </c>
    </row>
    <row r="34" ht="13.2" spans="1:30">
      <c r="A34" s="12" t="s">
        <v>2845</v>
      </c>
      <c r="B34" s="13" t="s">
        <v>460</v>
      </c>
      <c r="C34" s="13" t="s">
        <v>46</v>
      </c>
      <c r="D34" s="13">
        <v>17780719192</v>
      </c>
    </row>
    <row r="35" ht="13.2" spans="1:30">
      <c r="A35" s="12" t="s">
        <v>3170</v>
      </c>
      <c r="B35" s="13" t="s">
        <v>456</v>
      </c>
      <c r="C35" s="13" t="s">
        <v>46</v>
      </c>
      <c r="D35" s="13">
        <v>13108059652</v>
      </c>
    </row>
    <row r="36" ht="13.2" spans="1:30">
      <c r="A36" s="12" t="s">
        <v>3171</v>
      </c>
      <c r="B36" s="13" t="s">
        <v>460</v>
      </c>
      <c r="C36" s="13" t="s">
        <v>46</v>
      </c>
      <c r="D36" s="13">
        <v>18980896965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3172</v>
      </c>
      <c r="B37" s="13" t="s">
        <v>460</v>
      </c>
      <c r="C37" s="13" t="s">
        <v>46</v>
      </c>
      <c r="D37" s="13">
        <v>18980928197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3173</v>
      </c>
      <c r="B38" s="13" t="s">
        <v>456</v>
      </c>
      <c r="C38" s="13" t="s">
        <v>46</v>
      </c>
      <c r="D38" s="13">
        <v>18583976166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3174</v>
      </c>
      <c r="B39" s="13" t="s">
        <v>460</v>
      </c>
      <c r="C39" s="13" t="s">
        <v>46</v>
      </c>
      <c r="D39" s="13">
        <v>13739418661</v>
      </c>
      <c r="E39" s="3"/>
      <c r="F39" s="3"/>
      <c r="G39" s="3"/>
      <c r="H39" s="3"/>
      <c r="I39" s="3"/>
      <c r="J39" s="7">
        <v>-1</v>
      </c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3175</v>
      </c>
      <c r="B40" s="13" t="s">
        <v>456</v>
      </c>
      <c r="C40" s="13" t="s">
        <v>46</v>
      </c>
      <c r="D40" s="13">
        <v>18880934406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3176</v>
      </c>
      <c r="B41" s="13" t="s">
        <v>456</v>
      </c>
      <c r="C41" s="13" t="s">
        <v>46</v>
      </c>
      <c r="D41" s="13">
        <v>13228182201</v>
      </c>
      <c r="E41" s="3"/>
      <c r="F41" s="3"/>
      <c r="V41" s="3"/>
      <c r="W41" s="3"/>
    </row>
    <row r="42" ht="13.2" spans="1:30">
      <c r="A42" s="12" t="s">
        <v>3177</v>
      </c>
      <c r="B42" s="13" t="s">
        <v>456</v>
      </c>
      <c r="C42" s="13" t="s">
        <v>46</v>
      </c>
      <c r="D42" s="13">
        <v>15802378456</v>
      </c>
    </row>
    <row r="43" ht="13.2" spans="1:30">
      <c r="A43" s="12" t="s">
        <v>3178</v>
      </c>
      <c r="B43" s="13" t="s">
        <v>456</v>
      </c>
      <c r="C43" s="13" t="s">
        <v>46</v>
      </c>
      <c r="D43" s="13">
        <v>13649020877</v>
      </c>
    </row>
    <row r="44" ht="13.2" spans="1:30">
      <c r="A44" s="12" t="s">
        <v>3179</v>
      </c>
      <c r="B44" s="13" t="s">
        <v>460</v>
      </c>
      <c r="C44" s="13" t="s">
        <v>46</v>
      </c>
      <c r="D44" s="13">
        <v>19181511085</v>
      </c>
    </row>
    <row r="45" ht="13.2" spans="1:30">
      <c r="A45" s="25"/>
      <c r="B45" s="25"/>
      <c r="C45" s="26"/>
      <c r="D45" s="25"/>
      <c r="E45" s="3" t="s">
        <v>10</v>
      </c>
      <c r="F45" s="3"/>
    </row>
    <row r="46" ht="13.2" spans="1:30">
      <c r="A46" s="25"/>
      <c r="B46" s="25"/>
      <c r="C46" s="26"/>
      <c r="D46" s="25"/>
      <c r="E46" s="3" t="s">
        <v>8</v>
      </c>
      <c r="F46" s="3"/>
    </row>
    <row r="47" ht="13.2" spans="1:30">
      <c r="A47" s="25"/>
      <c r="B47" s="25"/>
      <c r="C47" s="26"/>
      <c r="D47" s="25"/>
      <c r="E47" s="3" t="s">
        <v>9</v>
      </c>
      <c r="F47" s="3"/>
    </row>
    <row r="48" ht="13.2" spans="1:30">
      <c r="A48" s="25"/>
      <c r="B48" s="25"/>
      <c r="C48" s="26"/>
      <c r="D48" s="25"/>
      <c r="E48" s="3" t="s">
        <v>11</v>
      </c>
      <c r="F48" s="3"/>
    </row>
    <row r="49" ht="13.2" spans="1:6">
      <c r="A49" s="25"/>
      <c r="B49" s="25"/>
      <c r="C49" s="26"/>
      <c r="D49" s="25"/>
      <c r="E49" s="3" t="s">
        <v>12</v>
      </c>
      <c r="F49" s="3"/>
    </row>
    <row r="50" ht="13.2" spans="1:6">
      <c r="A50" s="25"/>
      <c r="B50" s="25"/>
      <c r="C50" s="26"/>
      <c r="D50" s="25"/>
      <c r="E50" t="s">
        <v>3180</v>
      </c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2"/>
  <dimension ref="A1:AG57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" t="s">
        <v>3181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7"/>
      <c r="R3" s="3"/>
      <c r="S3" s="3"/>
      <c r="T3" s="3"/>
      <c r="U3" s="3"/>
      <c r="V3" s="3"/>
      <c r="W3" s="3"/>
      <c r="X3" s="7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7"/>
      <c r="M5" s="3"/>
      <c r="N5" s="3"/>
      <c r="O5" s="3"/>
      <c r="P5" s="6"/>
      <c r="Q5" s="3"/>
      <c r="R5" s="3"/>
      <c r="S5" s="3"/>
      <c r="T5" s="3"/>
      <c r="U5" s="3"/>
      <c r="V5" s="3"/>
      <c r="W5" s="7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3182</v>
      </c>
      <c r="B12" s="11" t="s">
        <v>456</v>
      </c>
      <c r="C12" s="11" t="s">
        <v>373</v>
      </c>
      <c r="D12" s="11">
        <v>13258160388</v>
      </c>
      <c r="E12" s="3"/>
      <c r="F12" s="3"/>
      <c r="J12" s="9"/>
    </row>
    <row r="13" ht="13.2" spans="1:33">
      <c r="A13" s="12" t="s">
        <v>3183</v>
      </c>
      <c r="B13" s="13" t="s">
        <v>460</v>
      </c>
      <c r="C13" s="13" t="s">
        <v>373</v>
      </c>
      <c r="D13" s="13">
        <v>18084851308</v>
      </c>
      <c r="E13" s="3"/>
      <c r="F13" s="3"/>
    </row>
    <row r="14" ht="13.2" spans="1:33">
      <c r="A14" s="12" t="s">
        <v>3184</v>
      </c>
      <c r="B14" s="13" t="s">
        <v>460</v>
      </c>
      <c r="C14" s="13" t="s">
        <v>373</v>
      </c>
      <c r="D14" s="13">
        <v>18107088848</v>
      </c>
      <c r="E14" s="3"/>
      <c r="F14" s="3"/>
    </row>
    <row r="15" ht="13.2" spans="1:33">
      <c r="A15" s="12" t="s">
        <v>3185</v>
      </c>
      <c r="B15" s="13" t="s">
        <v>456</v>
      </c>
      <c r="C15" s="13" t="s">
        <v>373</v>
      </c>
      <c r="D15" s="13">
        <v>13568904698</v>
      </c>
      <c r="E15" s="3"/>
      <c r="F15" s="3"/>
    </row>
    <row r="16" ht="13.2" spans="1:33">
      <c r="A16" s="12" t="s">
        <v>2645</v>
      </c>
      <c r="B16" s="13" t="s">
        <v>456</v>
      </c>
      <c r="C16" s="13" t="s">
        <v>373</v>
      </c>
      <c r="D16" s="13">
        <v>15718027391</v>
      </c>
      <c r="E16" s="3"/>
      <c r="F16" s="3"/>
    </row>
    <row r="17" ht="13.2" spans="1:26">
      <c r="A17" s="12" t="s">
        <v>3186</v>
      </c>
      <c r="B17" s="13" t="s">
        <v>460</v>
      </c>
      <c r="C17" s="13" t="s">
        <v>373</v>
      </c>
      <c r="D17" s="13">
        <v>19136353421</v>
      </c>
    </row>
    <row r="18" ht="13.2" spans="1:26">
      <c r="A18" s="12" t="s">
        <v>3187</v>
      </c>
      <c r="B18" s="13" t="s">
        <v>460</v>
      </c>
      <c r="C18" s="13" t="s">
        <v>373</v>
      </c>
      <c r="D18" s="13">
        <v>19383055915</v>
      </c>
    </row>
    <row r="19" ht="13.2" spans="1:26">
      <c r="A19" s="12" t="s">
        <v>3188</v>
      </c>
      <c r="B19" s="13" t="s">
        <v>460</v>
      </c>
      <c r="C19" s="13" t="s">
        <v>373</v>
      </c>
      <c r="D19" s="13">
        <v>17761283898</v>
      </c>
      <c r="J19" s="24"/>
    </row>
    <row r="20" ht="13.2" spans="1:26">
      <c r="A20" s="12" t="s">
        <v>3189</v>
      </c>
      <c r="B20" s="13" t="s">
        <v>460</v>
      </c>
      <c r="C20" s="13" t="s">
        <v>373</v>
      </c>
      <c r="D20" s="13">
        <v>13281890593</v>
      </c>
      <c r="S20">
        <v>-1</v>
      </c>
    </row>
    <row r="21" ht="13.2" spans="1:26">
      <c r="A21" s="12" t="s">
        <v>3190</v>
      </c>
      <c r="B21" s="13" t="s">
        <v>460</v>
      </c>
      <c r="C21" s="13" t="s">
        <v>373</v>
      </c>
      <c r="D21" s="13">
        <v>19827477984</v>
      </c>
    </row>
    <row r="22" ht="13.2" spans="1:26">
      <c r="A22" s="12" t="s">
        <v>3191</v>
      </c>
      <c r="B22" s="13" t="s">
        <v>456</v>
      </c>
      <c r="C22" s="13" t="s">
        <v>373</v>
      </c>
      <c r="D22" s="13">
        <v>17882136356</v>
      </c>
    </row>
    <row r="23" ht="13.2" spans="1:26">
      <c r="A23" s="12" t="s">
        <v>3192</v>
      </c>
      <c r="B23" s="13" t="s">
        <v>460</v>
      </c>
      <c r="C23" s="13" t="s">
        <v>373</v>
      </c>
      <c r="D23" s="13">
        <v>19123406121</v>
      </c>
      <c r="Z23">
        <v>-1</v>
      </c>
    </row>
    <row r="24" ht="13.2" spans="1:26">
      <c r="A24" s="12" t="s">
        <v>3193</v>
      </c>
      <c r="B24" s="13" t="s">
        <v>456</v>
      </c>
      <c r="C24" s="13" t="s">
        <v>373</v>
      </c>
      <c r="D24" s="13">
        <v>13678042995</v>
      </c>
      <c r="N24" s="3"/>
    </row>
    <row r="25" ht="13.2" spans="1:26">
      <c r="A25" s="12" t="s">
        <v>3194</v>
      </c>
      <c r="B25" s="13" t="s">
        <v>460</v>
      </c>
      <c r="C25" s="13" t="s">
        <v>373</v>
      </c>
      <c r="D25" s="13">
        <v>13693185782</v>
      </c>
    </row>
    <row r="26" ht="13.2" spans="1:26">
      <c r="A26" s="12" t="s">
        <v>3195</v>
      </c>
      <c r="B26" s="13" t="s">
        <v>456</v>
      </c>
      <c r="C26" s="13" t="s">
        <v>373</v>
      </c>
      <c r="D26" s="13">
        <v>18280031288</v>
      </c>
      <c r="H26" s="3"/>
    </row>
    <row r="27" ht="13.2" spans="1:26">
      <c r="A27" s="12" t="s">
        <v>3196</v>
      </c>
      <c r="B27" s="13" t="s">
        <v>460</v>
      </c>
      <c r="C27" s="13" t="s">
        <v>373</v>
      </c>
      <c r="D27" s="13">
        <v>15984220693</v>
      </c>
      <c r="M27">
        <v>-1</v>
      </c>
    </row>
    <row r="28" ht="13.2" spans="1:26">
      <c r="A28" s="12" t="s">
        <v>3197</v>
      </c>
      <c r="B28" s="13" t="s">
        <v>456</v>
      </c>
      <c r="C28" s="13" t="s">
        <v>373</v>
      </c>
      <c r="D28" s="13">
        <v>17377665015</v>
      </c>
      <c r="H28" s="3"/>
    </row>
    <row r="29" ht="13.2" spans="1:26">
      <c r="A29" s="12" t="s">
        <v>3198</v>
      </c>
      <c r="B29" s="13" t="s">
        <v>460</v>
      </c>
      <c r="C29" s="13" t="s">
        <v>373</v>
      </c>
      <c r="D29" s="13">
        <v>18884718018</v>
      </c>
    </row>
    <row r="30" ht="13.2" spans="1:26">
      <c r="A30" s="12" t="s">
        <v>3199</v>
      </c>
      <c r="B30" s="13" t="s">
        <v>456</v>
      </c>
      <c r="C30" s="13" t="s">
        <v>373</v>
      </c>
      <c r="D30" s="13">
        <v>15928899241</v>
      </c>
      <c r="L30">
        <v>-1</v>
      </c>
    </row>
    <row r="31" ht="13.2" spans="1:26">
      <c r="A31" s="12" t="s">
        <v>3200</v>
      </c>
      <c r="B31" s="13" t="s">
        <v>456</v>
      </c>
      <c r="C31" s="13" t="s">
        <v>373</v>
      </c>
      <c r="D31" s="13">
        <v>19981269394</v>
      </c>
    </row>
    <row r="32" ht="13.2" spans="1:26">
      <c r="A32" s="12" t="s">
        <v>3201</v>
      </c>
      <c r="B32" s="13" t="s">
        <v>456</v>
      </c>
      <c r="C32" s="13" t="s">
        <v>373</v>
      </c>
      <c r="D32" s="13">
        <v>13281822118</v>
      </c>
    </row>
    <row r="33" ht="13.2" spans="1:30">
      <c r="A33" s="12" t="s">
        <v>3202</v>
      </c>
      <c r="B33" s="13" t="s">
        <v>460</v>
      </c>
      <c r="C33" s="13" t="s">
        <v>373</v>
      </c>
      <c r="D33" s="13">
        <v>17748738226</v>
      </c>
    </row>
    <row r="34" ht="13.2" spans="1:30">
      <c r="A34" s="12" t="s">
        <v>3203</v>
      </c>
      <c r="B34" s="13" t="s">
        <v>456</v>
      </c>
      <c r="C34" s="13" t="s">
        <v>373</v>
      </c>
      <c r="D34" s="13">
        <v>18884818602</v>
      </c>
    </row>
    <row r="35" ht="13.2" spans="1:30">
      <c r="A35" s="12" t="s">
        <v>3204</v>
      </c>
      <c r="B35" s="13" t="s">
        <v>460</v>
      </c>
      <c r="C35" s="13" t="s">
        <v>373</v>
      </c>
      <c r="D35" s="13">
        <v>13568819886</v>
      </c>
    </row>
    <row r="36" ht="13.2" spans="1:30">
      <c r="A36" s="10" t="s">
        <v>3205</v>
      </c>
      <c r="B36" s="11" t="s">
        <v>460</v>
      </c>
      <c r="C36" s="11" t="s">
        <v>377</v>
      </c>
      <c r="D36" s="11">
        <v>17780257367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7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3206</v>
      </c>
      <c r="B37" s="13" t="s">
        <v>456</v>
      </c>
      <c r="C37" s="13" t="s">
        <v>377</v>
      </c>
      <c r="D37" s="13">
        <v>15208484997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3207</v>
      </c>
      <c r="B38" s="13" t="s">
        <v>456</v>
      </c>
      <c r="C38" s="13" t="s">
        <v>377</v>
      </c>
      <c r="D38" s="13">
        <v>15228897464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3208</v>
      </c>
      <c r="B39" s="13" t="s">
        <v>456</v>
      </c>
      <c r="C39" s="13" t="s">
        <v>377</v>
      </c>
      <c r="D39" s="13">
        <v>15828360048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3209</v>
      </c>
      <c r="B40" s="13" t="s">
        <v>456</v>
      </c>
      <c r="C40" s="13" t="s">
        <v>377</v>
      </c>
      <c r="D40" s="13">
        <v>13281822038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3210</v>
      </c>
      <c r="B41" s="13" t="s">
        <v>456</v>
      </c>
      <c r="C41" s="13" t="s">
        <v>377</v>
      </c>
      <c r="D41" s="13">
        <v>17828105793</v>
      </c>
      <c r="E41" s="3"/>
      <c r="F41" s="3"/>
      <c r="V41" s="3"/>
      <c r="W41" s="3"/>
    </row>
    <row r="42" ht="13.2" spans="1:30">
      <c r="A42" s="12" t="s">
        <v>3211</v>
      </c>
      <c r="B42" s="13" t="s">
        <v>456</v>
      </c>
      <c r="C42" s="13" t="s">
        <v>377</v>
      </c>
      <c r="D42" s="13">
        <v>18848255725</v>
      </c>
    </row>
    <row r="43" ht="13.2" spans="1:30">
      <c r="A43" s="12" t="s">
        <v>3212</v>
      </c>
      <c r="B43" s="13" t="s">
        <v>456</v>
      </c>
      <c r="C43" s="13" t="s">
        <v>377</v>
      </c>
      <c r="D43" s="13">
        <v>13088030107</v>
      </c>
    </row>
    <row r="44" ht="13.2" spans="1:30">
      <c r="A44" s="12" t="s">
        <v>3213</v>
      </c>
      <c r="B44" s="13" t="s">
        <v>460</v>
      </c>
      <c r="C44" s="13" t="s">
        <v>377</v>
      </c>
      <c r="D44" s="13">
        <v>19381472102</v>
      </c>
    </row>
    <row r="45" ht="13.2" spans="1:30">
      <c r="A45" s="12" t="s">
        <v>3214</v>
      </c>
      <c r="B45" s="13" t="s">
        <v>456</v>
      </c>
      <c r="C45" s="13" t="s">
        <v>377</v>
      </c>
      <c r="D45" s="13">
        <v>18882360694</v>
      </c>
    </row>
    <row r="46" ht="13.2" spans="1:30">
      <c r="A46" s="12" t="s">
        <v>3215</v>
      </c>
      <c r="B46" s="13" t="s">
        <v>460</v>
      </c>
      <c r="C46" s="13" t="s">
        <v>377</v>
      </c>
      <c r="D46" s="13">
        <v>13281892912</v>
      </c>
    </row>
    <row r="47" ht="13.2" spans="1:30">
      <c r="A47" s="12" t="s">
        <v>3216</v>
      </c>
      <c r="B47" s="13" t="s">
        <v>456</v>
      </c>
      <c r="C47" s="13" t="s">
        <v>377</v>
      </c>
      <c r="D47" s="13">
        <v>17340301021</v>
      </c>
    </row>
    <row r="48" ht="13.2" spans="1:30">
      <c r="A48" s="12" t="s">
        <v>3217</v>
      </c>
      <c r="B48" s="13" t="s">
        <v>456</v>
      </c>
      <c r="C48" s="13" t="s">
        <v>377</v>
      </c>
      <c r="D48" s="13">
        <v>13281895896</v>
      </c>
    </row>
    <row r="49" ht="13.2" spans="1:6">
      <c r="A49" s="12" t="s">
        <v>3218</v>
      </c>
      <c r="B49" s="13" t="s">
        <v>456</v>
      </c>
      <c r="C49" s="13" t="s">
        <v>377</v>
      </c>
      <c r="D49" s="13">
        <v>19108054353</v>
      </c>
    </row>
    <row r="50" ht="13.2" spans="1:6">
      <c r="A50" s="12" t="s">
        <v>3219</v>
      </c>
      <c r="B50" s="13" t="s">
        <v>456</v>
      </c>
      <c r="C50" s="13" t="s">
        <v>377</v>
      </c>
      <c r="D50" s="13">
        <v>13281899268</v>
      </c>
    </row>
    <row r="51" ht="13.2" spans="1:6">
      <c r="A51" s="12" t="s">
        <v>3220</v>
      </c>
      <c r="B51" s="13" t="s">
        <v>460</v>
      </c>
      <c r="C51" s="13" t="s">
        <v>377</v>
      </c>
      <c r="D51" s="13">
        <v>13350064908</v>
      </c>
    </row>
    <row r="52" ht="13.2" spans="1:6">
      <c r="A52" s="12" t="s">
        <v>3221</v>
      </c>
      <c r="B52" s="13" t="s">
        <v>456</v>
      </c>
      <c r="C52" s="13" t="s">
        <v>377</v>
      </c>
      <c r="D52" s="13">
        <v>17354139878</v>
      </c>
    </row>
    <row r="53" ht="13.2" spans="1:6">
      <c r="E53" s="3" t="s">
        <v>10</v>
      </c>
      <c r="F53" s="3"/>
    </row>
    <row r="54" ht="13.2" spans="1:6">
      <c r="E54" s="3" t="s">
        <v>8</v>
      </c>
      <c r="F54" s="3"/>
    </row>
    <row r="55" ht="13.2" spans="1:6">
      <c r="E55" s="3" t="s">
        <v>9</v>
      </c>
      <c r="F55" s="3"/>
    </row>
    <row r="56" ht="13.2" spans="1:6">
      <c r="E56" s="3" t="s">
        <v>11</v>
      </c>
      <c r="F56" s="3"/>
    </row>
    <row r="57" ht="13.2" spans="1:6">
      <c r="E57" s="3" t="s">
        <v>12</v>
      </c>
      <c r="F57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3"/>
  <dimension ref="A1:AG7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" t="s">
        <v>3222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6</v>
      </c>
      <c r="G3" s="3"/>
      <c r="H3" s="3"/>
      <c r="I3" s="3"/>
      <c r="J3" s="7"/>
      <c r="K3" s="3"/>
      <c r="L3" s="3"/>
      <c r="M3" s="3"/>
      <c r="N3" s="3"/>
      <c r="O3" s="3"/>
      <c r="P3" s="7"/>
      <c r="Q3" s="7"/>
      <c r="R3" s="3"/>
      <c r="S3" s="3"/>
      <c r="T3" s="7">
        <v>3</v>
      </c>
      <c r="U3" s="3"/>
      <c r="V3" s="3"/>
      <c r="W3" s="3"/>
      <c r="X3" s="7"/>
      <c r="Y3" s="3"/>
      <c r="Z3" s="6"/>
      <c r="AG3">
        <v>3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3223</v>
      </c>
      <c r="B12" s="11" t="s">
        <v>460</v>
      </c>
      <c r="C12" s="11" t="s">
        <v>3224</v>
      </c>
      <c r="D12" s="11">
        <v>13281188463</v>
      </c>
      <c r="E12" s="3"/>
      <c r="F12" s="3"/>
    </row>
    <row r="13" ht="13.2" spans="1:33">
      <c r="A13" s="12" t="s">
        <v>3225</v>
      </c>
      <c r="B13" s="13" t="s">
        <v>460</v>
      </c>
      <c r="C13" s="13" t="s">
        <v>3224</v>
      </c>
      <c r="D13" s="13">
        <v>17844564663</v>
      </c>
      <c r="E13" s="3"/>
      <c r="F13" s="3"/>
    </row>
    <row r="14" ht="13.2" spans="1:33">
      <c r="A14" s="12" t="s">
        <v>3226</v>
      </c>
      <c r="B14" s="13" t="s">
        <v>460</v>
      </c>
      <c r="C14" s="13" t="s">
        <v>3224</v>
      </c>
      <c r="D14" s="13">
        <v>18382400226</v>
      </c>
      <c r="E14" s="3"/>
      <c r="F14" s="3"/>
    </row>
    <row r="15" ht="13.2" spans="1:33">
      <c r="A15" s="12" t="s">
        <v>3227</v>
      </c>
      <c r="B15" s="13" t="s">
        <v>456</v>
      </c>
      <c r="C15" s="13" t="s">
        <v>3224</v>
      </c>
      <c r="D15" s="13">
        <v>1355155118</v>
      </c>
      <c r="E15" s="3"/>
      <c r="F15" s="3"/>
    </row>
    <row r="16" ht="13.2" spans="1:33">
      <c r="A16" s="12" t="s">
        <v>3228</v>
      </c>
      <c r="B16" s="13" t="s">
        <v>456</v>
      </c>
      <c r="C16" s="13" t="s">
        <v>3224</v>
      </c>
      <c r="D16" s="13">
        <v>13258227190</v>
      </c>
      <c r="E16" s="3"/>
      <c r="F16" s="3"/>
    </row>
    <row r="17" ht="13.2" spans="1:14">
      <c r="A17" s="12" t="s">
        <v>3229</v>
      </c>
      <c r="B17" s="13" t="s">
        <v>456</v>
      </c>
      <c r="C17" s="13" t="s">
        <v>3224</v>
      </c>
      <c r="D17" s="13">
        <v>18483623733</v>
      </c>
    </row>
    <row r="18" ht="13.2" spans="1:14">
      <c r="A18" s="12" t="s">
        <v>3230</v>
      </c>
      <c r="B18" s="13" t="s">
        <v>456</v>
      </c>
      <c r="C18" s="13" t="s">
        <v>3224</v>
      </c>
      <c r="D18" s="13">
        <v>13189163102</v>
      </c>
    </row>
    <row r="19" ht="13.2" spans="1:14">
      <c r="A19" s="12" t="s">
        <v>3231</v>
      </c>
      <c r="B19" s="13" t="s">
        <v>456</v>
      </c>
      <c r="C19" s="13" t="s">
        <v>3224</v>
      </c>
      <c r="D19" s="13">
        <v>15281381453</v>
      </c>
    </row>
    <row r="20" ht="13.2" spans="1:14">
      <c r="A20" s="12" t="s">
        <v>3232</v>
      </c>
      <c r="B20" s="13" t="s">
        <v>456</v>
      </c>
      <c r="C20" s="13" t="s">
        <v>3224</v>
      </c>
      <c r="D20" s="22" t="s">
        <v>3233</v>
      </c>
    </row>
    <row r="21" ht="13.2" spans="1:14">
      <c r="A21" s="12" t="s">
        <v>3234</v>
      </c>
      <c r="B21" s="13" t="s">
        <v>456</v>
      </c>
      <c r="C21" s="13" t="s">
        <v>3224</v>
      </c>
      <c r="D21" s="13">
        <v>15700692185</v>
      </c>
    </row>
    <row r="22" ht="13.2" spans="1:14">
      <c r="A22" s="12" t="s">
        <v>3235</v>
      </c>
      <c r="B22" s="13" t="s">
        <v>456</v>
      </c>
      <c r="C22" s="13" t="s">
        <v>3224</v>
      </c>
      <c r="D22" s="13">
        <v>18783780648</v>
      </c>
    </row>
    <row r="23" ht="13.2" spans="1:14">
      <c r="A23" s="12" t="s">
        <v>3236</v>
      </c>
      <c r="B23" s="13" t="s">
        <v>456</v>
      </c>
      <c r="C23" s="13" t="s">
        <v>3224</v>
      </c>
      <c r="D23" s="13">
        <v>18982057505</v>
      </c>
    </row>
    <row r="24" ht="13.2" spans="1:14">
      <c r="A24" s="12" t="s">
        <v>3237</v>
      </c>
      <c r="B24" s="13" t="s">
        <v>456</v>
      </c>
      <c r="C24" s="13" t="s">
        <v>3224</v>
      </c>
      <c r="D24" s="13">
        <v>17311839693</v>
      </c>
      <c r="N24" s="3"/>
    </row>
    <row r="25" ht="13.2" spans="1:14">
      <c r="A25" s="12" t="s">
        <v>3238</v>
      </c>
      <c r="B25" s="13" t="s">
        <v>456</v>
      </c>
      <c r="C25" s="13" t="s">
        <v>3224</v>
      </c>
      <c r="D25" s="13">
        <v>13228180851</v>
      </c>
    </row>
    <row r="26" ht="13.2" spans="1:14">
      <c r="A26" s="12" t="s">
        <v>3239</v>
      </c>
      <c r="B26" s="13" t="s">
        <v>456</v>
      </c>
      <c r="C26" s="13" t="s">
        <v>3224</v>
      </c>
      <c r="D26" s="13">
        <v>15990651944</v>
      </c>
      <c r="H26" s="3"/>
    </row>
    <row r="27" ht="13.2" spans="1:14">
      <c r="A27" s="12" t="s">
        <v>3240</v>
      </c>
      <c r="B27" s="13" t="s">
        <v>456</v>
      </c>
      <c r="C27" s="13" t="s">
        <v>3224</v>
      </c>
      <c r="D27" s="13">
        <v>15802838698</v>
      </c>
    </row>
    <row r="28" ht="13.2" spans="1:14">
      <c r="A28" s="12" t="s">
        <v>3077</v>
      </c>
      <c r="B28" s="13" t="s">
        <v>456</v>
      </c>
      <c r="C28" s="13" t="s">
        <v>3224</v>
      </c>
      <c r="D28" s="13">
        <v>13551268339</v>
      </c>
      <c r="H28" s="3"/>
    </row>
    <row r="29" ht="13.2" spans="1:14">
      <c r="A29" s="12" t="s">
        <v>3241</v>
      </c>
      <c r="B29" s="13" t="s">
        <v>456</v>
      </c>
      <c r="C29" s="13" t="s">
        <v>3224</v>
      </c>
      <c r="D29" s="13">
        <v>18308320153</v>
      </c>
    </row>
    <row r="30" ht="13.2" spans="1:14">
      <c r="A30" s="12" t="s">
        <v>3242</v>
      </c>
      <c r="B30" s="13" t="s">
        <v>456</v>
      </c>
      <c r="C30" s="13" t="s">
        <v>3224</v>
      </c>
      <c r="D30" s="13">
        <v>17381795078</v>
      </c>
    </row>
    <row r="31" ht="13.2" spans="1:14">
      <c r="A31" s="12" t="s">
        <v>3243</v>
      </c>
      <c r="B31" s="13" t="s">
        <v>456</v>
      </c>
      <c r="C31" s="13" t="s">
        <v>3224</v>
      </c>
      <c r="D31" s="13">
        <v>19828705658</v>
      </c>
    </row>
    <row r="32" ht="13.2" spans="1:14">
      <c r="A32" s="12" t="s">
        <v>3244</v>
      </c>
      <c r="B32" s="13" t="s">
        <v>456</v>
      </c>
      <c r="C32" s="13" t="s">
        <v>3224</v>
      </c>
      <c r="D32" s="13">
        <v>17823830878</v>
      </c>
    </row>
    <row r="33" ht="13.2" spans="1:30">
      <c r="A33" s="12" t="s">
        <v>3245</v>
      </c>
      <c r="B33" s="13" t="s">
        <v>456</v>
      </c>
      <c r="C33" s="13" t="s">
        <v>3224</v>
      </c>
      <c r="D33" s="13">
        <v>18782967858</v>
      </c>
    </row>
    <row r="34" ht="13.2" spans="1:30">
      <c r="A34" s="12" t="s">
        <v>3246</v>
      </c>
      <c r="B34" s="13" t="s">
        <v>456</v>
      </c>
      <c r="C34" s="13" t="s">
        <v>3224</v>
      </c>
      <c r="D34" s="13">
        <v>15881093575</v>
      </c>
    </row>
    <row r="35" ht="15" spans="1:30">
      <c r="A35" s="10" t="s">
        <v>3247</v>
      </c>
      <c r="B35" s="11" t="s">
        <v>460</v>
      </c>
      <c r="C35" s="30" t="s">
        <v>3248</v>
      </c>
      <c r="D35" s="11">
        <v>17502361945</v>
      </c>
    </row>
    <row r="36" ht="13.2" spans="1:30">
      <c r="A36" s="12" t="s">
        <v>3249</v>
      </c>
      <c r="B36" s="13" t="s">
        <v>460</v>
      </c>
      <c r="C36" s="13" t="s">
        <v>3250</v>
      </c>
      <c r="D36" s="13">
        <v>19950216342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3251</v>
      </c>
      <c r="B37" s="13" t="s">
        <v>460</v>
      </c>
      <c r="C37" s="13" t="s">
        <v>3250</v>
      </c>
      <c r="D37" s="13">
        <v>18113455109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3252</v>
      </c>
      <c r="B38" s="13" t="s">
        <v>460</v>
      </c>
      <c r="C38" s="13" t="s">
        <v>3250</v>
      </c>
      <c r="D38" s="13">
        <v>18011401621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3253</v>
      </c>
      <c r="B39" s="13" t="s">
        <v>460</v>
      </c>
      <c r="C39" s="13" t="s">
        <v>3250</v>
      </c>
      <c r="D39" s="13">
        <v>18781993273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3254</v>
      </c>
      <c r="B40" s="13" t="s">
        <v>460</v>
      </c>
      <c r="C40" s="13" t="s">
        <v>3250</v>
      </c>
      <c r="D40" s="13">
        <v>15681402515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3255</v>
      </c>
      <c r="B41" s="13" t="s">
        <v>460</v>
      </c>
      <c r="C41" s="13" t="s">
        <v>3250</v>
      </c>
      <c r="D41" s="13">
        <v>17573144660</v>
      </c>
      <c r="E41" s="3"/>
      <c r="F41" s="3"/>
      <c r="L41">
        <v>-1</v>
      </c>
      <c r="V41" s="3"/>
      <c r="W41" s="3"/>
    </row>
    <row r="42" ht="13.2" spans="1:30">
      <c r="A42" s="12" t="s">
        <v>3256</v>
      </c>
      <c r="B42" s="13" t="s">
        <v>460</v>
      </c>
      <c r="C42" s="13" t="s">
        <v>3250</v>
      </c>
      <c r="D42" s="13">
        <v>17761362660</v>
      </c>
    </row>
    <row r="43" ht="13.2" spans="1:30">
      <c r="A43" s="12" t="s">
        <v>3257</v>
      </c>
      <c r="B43" s="13" t="s">
        <v>460</v>
      </c>
      <c r="C43" s="13" t="s">
        <v>3250</v>
      </c>
      <c r="D43" s="13">
        <v>19108237890</v>
      </c>
    </row>
    <row r="44" ht="13.2" spans="1:30">
      <c r="A44" s="12" t="s">
        <v>3258</v>
      </c>
      <c r="B44" s="13" t="s">
        <v>460</v>
      </c>
      <c r="C44" s="13" t="s">
        <v>3250</v>
      </c>
      <c r="D44" s="13">
        <v>19938821940</v>
      </c>
      <c r="L44">
        <v>-1</v>
      </c>
    </row>
    <row r="45" ht="13.2" spans="1:30">
      <c r="A45" s="12" t="s">
        <v>3259</v>
      </c>
      <c r="B45" s="13" t="s">
        <v>460</v>
      </c>
      <c r="C45" s="13" t="s">
        <v>3250</v>
      </c>
      <c r="D45" s="13">
        <v>15208287595</v>
      </c>
    </row>
    <row r="46" ht="13.2" spans="1:30">
      <c r="A46" s="12" t="s">
        <v>3260</v>
      </c>
      <c r="B46" s="13" t="s">
        <v>460</v>
      </c>
      <c r="C46" s="13" t="s">
        <v>3250</v>
      </c>
      <c r="D46" s="13">
        <v>15772017602</v>
      </c>
    </row>
    <row r="47" ht="13.2" spans="1:30">
      <c r="A47" s="12" t="s">
        <v>3261</v>
      </c>
      <c r="B47" s="13" t="s">
        <v>460</v>
      </c>
      <c r="C47" s="13" t="s">
        <v>3250</v>
      </c>
      <c r="D47" s="13">
        <v>18326835600</v>
      </c>
    </row>
    <row r="48" ht="13.2" spans="1:30">
      <c r="A48" s="12" t="s">
        <v>2027</v>
      </c>
      <c r="B48" s="13" t="s">
        <v>460</v>
      </c>
      <c r="C48" s="13" t="s">
        <v>3250</v>
      </c>
      <c r="D48" s="13">
        <v>19272809881</v>
      </c>
    </row>
    <row r="49" ht="13.2" spans="1:12">
      <c r="A49" s="12" t="s">
        <v>3262</v>
      </c>
      <c r="B49" s="13" t="s">
        <v>460</v>
      </c>
      <c r="C49" s="13" t="s">
        <v>3250</v>
      </c>
      <c r="D49" s="13">
        <v>16659622050</v>
      </c>
    </row>
    <row r="50" ht="13.2" spans="1:12">
      <c r="A50" s="12" t="s">
        <v>3263</v>
      </c>
      <c r="B50" s="13" t="s">
        <v>460</v>
      </c>
      <c r="C50" s="13" t="s">
        <v>3250</v>
      </c>
      <c r="D50" s="13">
        <v>13880974252</v>
      </c>
    </row>
    <row r="51" ht="13.2" spans="1:12">
      <c r="A51" s="12" t="s">
        <v>3264</v>
      </c>
      <c r="B51" s="13" t="s">
        <v>460</v>
      </c>
      <c r="C51" s="13" t="s">
        <v>3250</v>
      </c>
      <c r="D51" s="13">
        <v>18858841842</v>
      </c>
      <c r="J51" s="23"/>
    </row>
    <row r="52" ht="13.2" spans="1:12">
      <c r="A52" s="12" t="s">
        <v>3265</v>
      </c>
      <c r="B52" s="13" t="s">
        <v>456</v>
      </c>
      <c r="C52" s="13" t="s">
        <v>3250</v>
      </c>
      <c r="D52" s="13">
        <v>13228103212</v>
      </c>
    </row>
    <row r="53" ht="13.2" spans="1:12">
      <c r="A53" s="12" t="s">
        <v>3266</v>
      </c>
      <c r="B53" s="13" t="s">
        <v>456</v>
      </c>
      <c r="C53" s="13" t="s">
        <v>3250</v>
      </c>
      <c r="D53" s="13">
        <v>15928552718</v>
      </c>
    </row>
    <row r="54" ht="13.2" spans="1:12">
      <c r="A54" s="12" t="s">
        <v>3267</v>
      </c>
      <c r="B54" s="13" t="s">
        <v>456</v>
      </c>
      <c r="C54" s="13" t="s">
        <v>3250</v>
      </c>
      <c r="D54" s="13">
        <v>13551521873</v>
      </c>
    </row>
    <row r="55" ht="13.2" spans="1:12">
      <c r="A55" s="12" t="s">
        <v>3268</v>
      </c>
      <c r="B55" s="13" t="s">
        <v>456</v>
      </c>
      <c r="C55" s="13" t="s">
        <v>3250</v>
      </c>
      <c r="D55" s="13">
        <v>18283274016</v>
      </c>
    </row>
    <row r="56" ht="13.2" spans="1:12">
      <c r="A56" s="12" t="s">
        <v>3269</v>
      </c>
      <c r="B56" s="13" t="s">
        <v>456</v>
      </c>
      <c r="C56" s="13" t="s">
        <v>3250</v>
      </c>
      <c r="D56" s="13">
        <v>17738697169</v>
      </c>
    </row>
    <row r="57" ht="13.2" spans="1:12">
      <c r="A57" s="12" t="s">
        <v>3270</v>
      </c>
      <c r="B57" s="13" t="s">
        <v>456</v>
      </c>
      <c r="C57" s="13" t="s">
        <v>3250</v>
      </c>
      <c r="D57" s="13">
        <v>13693465781</v>
      </c>
    </row>
    <row r="58" ht="13.2" spans="1:12">
      <c r="A58" s="12" t="s">
        <v>3271</v>
      </c>
      <c r="B58" s="13" t="s">
        <v>456</v>
      </c>
      <c r="C58" s="13" t="s">
        <v>3250</v>
      </c>
      <c r="D58" s="13">
        <v>13281896689</v>
      </c>
    </row>
    <row r="59" ht="13.2" spans="1:12">
      <c r="A59" s="12" t="s">
        <v>3272</v>
      </c>
      <c r="B59" s="13" t="s">
        <v>456</v>
      </c>
      <c r="C59" s="13" t="s">
        <v>3250</v>
      </c>
      <c r="D59" s="13">
        <v>17882297843</v>
      </c>
    </row>
    <row r="60" ht="13.2" spans="1:12">
      <c r="A60" s="12" t="s">
        <v>3273</v>
      </c>
      <c r="B60" s="13" t="s">
        <v>456</v>
      </c>
      <c r="C60" s="13" t="s">
        <v>3250</v>
      </c>
      <c r="D60" s="13">
        <v>18684005783</v>
      </c>
    </row>
    <row r="61" ht="13.2" spans="1:12">
      <c r="A61" s="12" t="s">
        <v>3274</v>
      </c>
      <c r="B61" s="13" t="s">
        <v>460</v>
      </c>
      <c r="C61" s="13" t="s">
        <v>3250</v>
      </c>
      <c r="D61" s="13">
        <v>15681329659</v>
      </c>
    </row>
    <row r="62" ht="13.2" spans="1:12">
      <c r="A62" s="12" t="s">
        <v>3275</v>
      </c>
      <c r="B62" s="13" t="s">
        <v>460</v>
      </c>
      <c r="C62" s="13" t="s">
        <v>3250</v>
      </c>
      <c r="D62" s="13">
        <v>18982960605</v>
      </c>
    </row>
    <row r="63" ht="13.2" spans="1:12">
      <c r="A63" s="12" t="s">
        <v>3276</v>
      </c>
      <c r="B63" s="13" t="s">
        <v>460</v>
      </c>
      <c r="C63" s="13" t="s">
        <v>3250</v>
      </c>
      <c r="D63" s="13">
        <v>13890240855</v>
      </c>
      <c r="L63">
        <v>-1</v>
      </c>
    </row>
    <row r="64" ht="13.2" spans="1:12">
      <c r="A64" s="12" t="s">
        <v>3277</v>
      </c>
      <c r="B64" s="13" t="s">
        <v>456</v>
      </c>
      <c r="C64" s="13" t="s">
        <v>3250</v>
      </c>
      <c r="D64" s="13">
        <v>18208154226</v>
      </c>
    </row>
    <row r="65" ht="13.2" spans="5:6">
      <c r="E65" s="3" t="s">
        <v>10</v>
      </c>
      <c r="F65" s="3"/>
    </row>
    <row r="66" ht="13.2" spans="5:6">
      <c r="E66" s="3" t="s">
        <v>8</v>
      </c>
      <c r="F66" s="3"/>
    </row>
    <row r="67" ht="13.2" spans="5:6">
      <c r="E67" s="3" t="s">
        <v>9</v>
      </c>
      <c r="F67" s="3"/>
    </row>
    <row r="68" ht="13.2" spans="5:6">
      <c r="E68" s="3" t="s">
        <v>11</v>
      </c>
      <c r="F68" s="3"/>
    </row>
    <row r="69" ht="13.2" spans="5:6">
      <c r="E69" s="3" t="s">
        <v>12</v>
      </c>
      <c r="F69" s="3"/>
    </row>
    <row r="70" ht="13.2" spans="5:6">
      <c r="E70" t="s">
        <v>3180</v>
      </c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4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" t="s">
        <v>3278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3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>
        <v>3</v>
      </c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8</v>
      </c>
      <c r="G3" s="3"/>
      <c r="H3" s="3"/>
      <c r="I3" s="3"/>
      <c r="J3" s="7"/>
      <c r="K3" s="3"/>
      <c r="L3" s="3"/>
      <c r="M3" s="3"/>
      <c r="N3" s="3"/>
      <c r="O3" s="3"/>
      <c r="P3" s="3"/>
      <c r="Q3" s="7"/>
      <c r="R3" s="3"/>
      <c r="S3" s="3"/>
      <c r="T3" s="7">
        <v>3</v>
      </c>
      <c r="U3" s="3"/>
      <c r="V3" s="7"/>
      <c r="W3" s="3"/>
      <c r="X3" s="7"/>
      <c r="Y3" s="3"/>
      <c r="Z3" s="6"/>
      <c r="AG3">
        <v>5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3279</v>
      </c>
      <c r="B12" s="11" t="s">
        <v>456</v>
      </c>
      <c r="C12" s="11" t="s">
        <v>3280</v>
      </c>
      <c r="D12" s="11">
        <v>18828800309</v>
      </c>
      <c r="E12" s="3"/>
      <c r="F12" s="3"/>
    </row>
    <row r="13" ht="13.2" spans="1:33">
      <c r="A13" s="12" t="s">
        <v>3281</v>
      </c>
      <c r="B13" s="13" t="s">
        <v>456</v>
      </c>
      <c r="C13" s="13" t="s">
        <v>3280</v>
      </c>
      <c r="D13" s="13">
        <v>13108052593</v>
      </c>
      <c r="E13" s="3"/>
      <c r="F13" s="3"/>
    </row>
    <row r="14" ht="13.2" spans="1:33">
      <c r="A14" s="12" t="s">
        <v>3282</v>
      </c>
      <c r="B14" s="13" t="s">
        <v>456</v>
      </c>
      <c r="C14" s="13" t="s">
        <v>3280</v>
      </c>
      <c r="D14" s="13">
        <v>15613959110</v>
      </c>
      <c r="E14" s="3"/>
      <c r="F14" s="3"/>
    </row>
    <row r="15" ht="13.2" spans="1:33">
      <c r="A15" s="12" t="s">
        <v>3283</v>
      </c>
      <c r="B15" s="13" t="s">
        <v>456</v>
      </c>
      <c r="C15" s="13" t="s">
        <v>3280</v>
      </c>
      <c r="D15" s="13">
        <v>18608332451</v>
      </c>
      <c r="E15" s="3"/>
      <c r="F15" s="3"/>
    </row>
    <row r="16" ht="13.2" spans="1:33">
      <c r="A16" s="12" t="s">
        <v>3284</v>
      </c>
      <c r="B16" s="13" t="s">
        <v>456</v>
      </c>
      <c r="C16" s="13" t="s">
        <v>3280</v>
      </c>
      <c r="D16" s="13">
        <v>15980925904</v>
      </c>
      <c r="E16" s="3"/>
      <c r="F16" s="3"/>
    </row>
    <row r="17" ht="13.2" spans="1:18">
      <c r="A17" s="12" t="s">
        <v>3285</v>
      </c>
      <c r="B17" s="13" t="s">
        <v>456</v>
      </c>
      <c r="C17" s="13" t="s">
        <v>3280</v>
      </c>
      <c r="D17" s="13">
        <v>19130832369</v>
      </c>
    </row>
    <row r="18" ht="13.2" spans="1:18">
      <c r="A18" s="12" t="s">
        <v>3286</v>
      </c>
      <c r="B18" s="13" t="s">
        <v>456</v>
      </c>
      <c r="C18" s="13" t="s">
        <v>3280</v>
      </c>
      <c r="D18" s="13">
        <v>13508224940</v>
      </c>
    </row>
    <row r="19" ht="13.2" spans="1:18">
      <c r="A19" s="12" t="s">
        <v>3287</v>
      </c>
      <c r="B19" s="13" t="s">
        <v>460</v>
      </c>
      <c r="C19" s="13" t="s">
        <v>3280</v>
      </c>
      <c r="D19" s="13">
        <v>15108341411</v>
      </c>
    </row>
    <row r="20" ht="13.2" spans="1:18">
      <c r="A20" s="12" t="s">
        <v>3288</v>
      </c>
      <c r="B20" s="13" t="s">
        <v>456</v>
      </c>
      <c r="C20" s="13" t="s">
        <v>3280</v>
      </c>
      <c r="D20" s="13">
        <v>18349251628</v>
      </c>
    </row>
    <row r="21" ht="13.2" spans="1:18">
      <c r="A21" s="12" t="s">
        <v>3289</v>
      </c>
      <c r="B21" s="13" t="s">
        <v>456</v>
      </c>
      <c r="C21" s="13" t="s">
        <v>3280</v>
      </c>
      <c r="D21" s="13">
        <v>15282694662</v>
      </c>
    </row>
    <row r="22" ht="13.2" spans="1:18">
      <c r="A22" s="12" t="s">
        <v>3290</v>
      </c>
      <c r="B22" s="13" t="s">
        <v>456</v>
      </c>
      <c r="C22" s="13" t="s">
        <v>3280</v>
      </c>
      <c r="D22" s="13">
        <v>19934621819</v>
      </c>
    </row>
    <row r="23" ht="13.2" spans="1:18">
      <c r="A23" s="12" t="s">
        <v>3291</v>
      </c>
      <c r="B23" s="13" t="s">
        <v>460</v>
      </c>
      <c r="C23" s="13" t="s">
        <v>3280</v>
      </c>
      <c r="D23" s="13">
        <v>15126009637</v>
      </c>
      <c r="R23">
        <v>-1</v>
      </c>
    </row>
    <row r="24" ht="13.2" spans="1:18">
      <c r="A24" s="12" t="s">
        <v>3292</v>
      </c>
      <c r="B24" s="13" t="s">
        <v>460</v>
      </c>
      <c r="C24" s="13" t="s">
        <v>3280</v>
      </c>
      <c r="D24" s="13">
        <v>15984706507</v>
      </c>
      <c r="N24" s="3"/>
    </row>
    <row r="25" ht="13.2" spans="1:18">
      <c r="A25" s="12" t="s">
        <v>3293</v>
      </c>
      <c r="B25" s="13" t="s">
        <v>456</v>
      </c>
      <c r="C25" s="13" t="s">
        <v>3280</v>
      </c>
      <c r="D25" s="13">
        <v>17366982033</v>
      </c>
    </row>
    <row r="26" ht="13.2" spans="1:18">
      <c r="A26" s="12" t="s">
        <v>3294</v>
      </c>
      <c r="B26" s="13" t="s">
        <v>456</v>
      </c>
      <c r="C26" s="13" t="s">
        <v>3280</v>
      </c>
      <c r="D26" s="13">
        <v>15102819380</v>
      </c>
      <c r="H26" s="3"/>
    </row>
    <row r="27" ht="13.2" spans="1:18">
      <c r="A27" s="12" t="s">
        <v>3295</v>
      </c>
      <c r="B27" s="13" t="s">
        <v>456</v>
      </c>
      <c r="C27" s="13" t="s">
        <v>3280</v>
      </c>
      <c r="D27" s="13">
        <v>15182100889</v>
      </c>
    </row>
    <row r="28" ht="13.2" spans="1:18">
      <c r="A28" s="12" t="s">
        <v>3296</v>
      </c>
      <c r="B28" s="13" t="s">
        <v>456</v>
      </c>
      <c r="C28" s="13" t="s">
        <v>3280</v>
      </c>
      <c r="D28" s="13">
        <v>18208197416</v>
      </c>
      <c r="H28" s="3"/>
    </row>
    <row r="29" ht="13.2" spans="1:18">
      <c r="A29" s="12" t="s">
        <v>3297</v>
      </c>
      <c r="B29" s="13" t="s">
        <v>460</v>
      </c>
      <c r="C29" s="13" t="s">
        <v>3280</v>
      </c>
      <c r="D29" s="13">
        <v>13778585313</v>
      </c>
    </row>
    <row r="30" ht="13.2" spans="1:18">
      <c r="A30" s="12" t="s">
        <v>3298</v>
      </c>
      <c r="B30" s="13" t="s">
        <v>460</v>
      </c>
      <c r="C30" s="13" t="s">
        <v>3280</v>
      </c>
      <c r="D30" s="22" t="s">
        <v>3299</v>
      </c>
      <c r="R30">
        <v>-1</v>
      </c>
    </row>
    <row r="31" ht="13.2" spans="1:18">
      <c r="A31" s="12" t="s">
        <v>3300</v>
      </c>
      <c r="B31" s="13" t="s">
        <v>456</v>
      </c>
      <c r="C31" s="13" t="s">
        <v>3280</v>
      </c>
      <c r="D31" s="13">
        <v>18380462849</v>
      </c>
    </row>
    <row r="32" ht="13.2" spans="1:18">
      <c r="A32" s="12" t="s">
        <v>3301</v>
      </c>
      <c r="B32" s="13" t="s">
        <v>460</v>
      </c>
      <c r="C32" s="13" t="s">
        <v>3280</v>
      </c>
      <c r="D32" s="13">
        <v>13550046225</v>
      </c>
      <c r="L32" s="23"/>
    </row>
    <row r="33" ht="13.2" spans="1:30">
      <c r="A33" s="12" t="s">
        <v>3302</v>
      </c>
      <c r="B33" s="13" t="s">
        <v>460</v>
      </c>
      <c r="C33" s="13" t="s">
        <v>3280</v>
      </c>
      <c r="D33" s="13">
        <v>13258128926</v>
      </c>
    </row>
    <row r="34" ht="13.2" spans="1:30">
      <c r="A34" s="12" t="s">
        <v>3303</v>
      </c>
      <c r="B34" s="13" t="s">
        <v>456</v>
      </c>
      <c r="C34" s="13" t="s">
        <v>3280</v>
      </c>
      <c r="D34" s="13">
        <v>18708453473</v>
      </c>
    </row>
    <row r="35" ht="13.2" spans="1:30">
      <c r="A35" s="12" t="s">
        <v>3304</v>
      </c>
      <c r="B35" s="13" t="s">
        <v>456</v>
      </c>
      <c r="C35" s="13" t="s">
        <v>3280</v>
      </c>
      <c r="D35" s="13">
        <v>13568762100</v>
      </c>
    </row>
    <row r="36" ht="13.2" spans="1:30">
      <c r="A36" s="12" t="s">
        <v>3305</v>
      </c>
      <c r="B36" s="13" t="s">
        <v>456</v>
      </c>
      <c r="C36" s="13" t="s">
        <v>3280</v>
      </c>
      <c r="D36" s="13">
        <v>13348948298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3306</v>
      </c>
      <c r="B37" s="13" t="s">
        <v>456</v>
      </c>
      <c r="C37" s="13" t="s">
        <v>3280</v>
      </c>
      <c r="D37" s="13">
        <v>18382111508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3307</v>
      </c>
      <c r="B38" s="13" t="s">
        <v>460</v>
      </c>
      <c r="C38" s="13" t="s">
        <v>3308</v>
      </c>
      <c r="D38" s="13">
        <v>18892827608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3309</v>
      </c>
      <c r="B39" s="13" t="s">
        <v>460</v>
      </c>
      <c r="C39" s="13" t="s">
        <v>3308</v>
      </c>
      <c r="D39" s="13">
        <v>19881192192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3310</v>
      </c>
      <c r="B40" s="13" t="s">
        <v>460</v>
      </c>
      <c r="C40" s="13" t="s">
        <v>3308</v>
      </c>
      <c r="D40" s="13">
        <v>18383439272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3311</v>
      </c>
      <c r="B41" s="13" t="s">
        <v>460</v>
      </c>
      <c r="C41" s="13" t="s">
        <v>3312</v>
      </c>
      <c r="D41" s="13">
        <v>15882117530</v>
      </c>
      <c r="E41" s="3"/>
      <c r="F41" s="3"/>
      <c r="V41" s="3"/>
      <c r="W41" s="3"/>
    </row>
    <row r="42" ht="13.2" spans="1:30">
      <c r="A42" s="12" t="s">
        <v>3313</v>
      </c>
      <c r="B42" s="13" t="s">
        <v>456</v>
      </c>
      <c r="C42" s="13" t="s">
        <v>3312</v>
      </c>
      <c r="D42" s="13">
        <v>13882191560</v>
      </c>
    </row>
    <row r="43" ht="13.2" spans="1:30">
      <c r="A43" s="12" t="s">
        <v>3314</v>
      </c>
      <c r="B43" s="13" t="s">
        <v>460</v>
      </c>
      <c r="C43" s="13" t="s">
        <v>3312</v>
      </c>
      <c r="D43" s="13">
        <v>15680972118</v>
      </c>
    </row>
    <row r="44" ht="13.2" spans="1:30">
      <c r="A44" s="12" t="s">
        <v>3315</v>
      </c>
      <c r="B44" s="13" t="s">
        <v>456</v>
      </c>
      <c r="C44" s="13" t="s">
        <v>3312</v>
      </c>
      <c r="D44" s="13">
        <v>17313925006</v>
      </c>
    </row>
    <row r="45" ht="13.2" spans="1:30">
      <c r="A45" s="12" t="s">
        <v>3185</v>
      </c>
      <c r="B45" s="13" t="s">
        <v>456</v>
      </c>
      <c r="C45" s="13" t="s">
        <v>3312</v>
      </c>
      <c r="D45" s="13">
        <v>18382408726</v>
      </c>
    </row>
    <row r="46" ht="13.2" spans="1:30">
      <c r="A46" s="12" t="s">
        <v>2353</v>
      </c>
      <c r="B46" s="13" t="s">
        <v>460</v>
      </c>
      <c r="C46" s="13" t="s">
        <v>3312</v>
      </c>
      <c r="D46" s="13">
        <v>15108165400</v>
      </c>
      <c r="R46">
        <v>-1</v>
      </c>
    </row>
    <row r="47" ht="13.2" spans="1:30">
      <c r="A47" s="12" t="s">
        <v>3316</v>
      </c>
      <c r="B47" s="13" t="s">
        <v>456</v>
      </c>
      <c r="C47" s="13" t="s">
        <v>3312</v>
      </c>
      <c r="D47" s="13">
        <v>17311462806</v>
      </c>
    </row>
    <row r="48" ht="13.2" spans="1:30">
      <c r="A48" s="12" t="s">
        <v>3317</v>
      </c>
      <c r="B48" s="13" t="s">
        <v>456</v>
      </c>
      <c r="C48" s="13" t="s">
        <v>3312</v>
      </c>
      <c r="D48" s="13">
        <v>13402804727</v>
      </c>
    </row>
    <row r="49" ht="13.2" spans="1:18">
      <c r="A49" s="12" t="s">
        <v>3318</v>
      </c>
      <c r="B49" s="13" t="s">
        <v>460</v>
      </c>
      <c r="C49" s="13" t="s">
        <v>3312</v>
      </c>
      <c r="D49" s="13">
        <v>13873672925</v>
      </c>
      <c r="R49">
        <v>-1</v>
      </c>
    </row>
    <row r="50" ht="13.2" spans="1:18">
      <c r="A50" s="12" t="s">
        <v>3319</v>
      </c>
      <c r="B50" s="13" t="s">
        <v>460</v>
      </c>
      <c r="C50" s="13" t="s">
        <v>3312</v>
      </c>
      <c r="D50" s="13">
        <v>18280091378</v>
      </c>
      <c r="R50">
        <v>-1</v>
      </c>
    </row>
    <row r="51" ht="13.2" spans="1:18">
      <c r="E51" s="3" t="s">
        <v>10</v>
      </c>
      <c r="F51" s="3"/>
    </row>
    <row r="52" ht="13.2" spans="1:18">
      <c r="E52" s="3" t="s">
        <v>8</v>
      </c>
      <c r="F52" s="3"/>
    </row>
    <row r="53" ht="13.2" spans="1:18">
      <c r="E53" s="3" t="s">
        <v>9</v>
      </c>
      <c r="F53" s="3"/>
    </row>
    <row r="54" ht="13.2" spans="1:18">
      <c r="E54" s="3" t="s">
        <v>11</v>
      </c>
      <c r="F54" s="3"/>
    </row>
    <row r="55" ht="13.2" spans="1:18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5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3320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-6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  <c r="AG2">
        <v>-6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  <c r="AA5" s="23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3321</v>
      </c>
      <c r="B12" s="11" t="s">
        <v>460</v>
      </c>
      <c r="C12" s="11" t="s">
        <v>3322</v>
      </c>
      <c r="D12" s="11">
        <v>15183520419</v>
      </c>
      <c r="E12" s="3"/>
      <c r="F12" s="3"/>
      <c r="AB12">
        <v>-1</v>
      </c>
    </row>
    <row r="13" ht="13.2" spans="1:33">
      <c r="A13" s="12" t="s">
        <v>3323</v>
      </c>
      <c r="B13" s="13" t="s">
        <v>460</v>
      </c>
      <c r="C13" s="13" t="s">
        <v>3322</v>
      </c>
      <c r="D13" s="13">
        <v>13518346441</v>
      </c>
      <c r="E13" s="3"/>
      <c r="F13" s="3"/>
    </row>
    <row r="14" ht="13.2" spans="1:33">
      <c r="A14" s="12" t="s">
        <v>3324</v>
      </c>
      <c r="B14" s="13" t="s">
        <v>460</v>
      </c>
      <c r="C14" s="13" t="s">
        <v>3322</v>
      </c>
      <c r="D14" s="13">
        <v>13228124553</v>
      </c>
      <c r="E14" s="3"/>
      <c r="F14" s="3"/>
    </row>
    <row r="15" ht="13.2" spans="1:33">
      <c r="A15" s="12" t="s">
        <v>3325</v>
      </c>
      <c r="B15" s="13" t="s">
        <v>460</v>
      </c>
      <c r="C15" s="13" t="s">
        <v>3322</v>
      </c>
      <c r="D15" s="13">
        <v>18280338909</v>
      </c>
      <c r="E15" s="3"/>
      <c r="F15" s="3"/>
    </row>
    <row r="16" ht="13.2" spans="1:33">
      <c r="A16" s="12" t="s">
        <v>3326</v>
      </c>
      <c r="B16" s="13" t="s">
        <v>460</v>
      </c>
      <c r="C16" s="13" t="s">
        <v>3322</v>
      </c>
      <c r="D16" s="13">
        <v>13002899515</v>
      </c>
      <c r="E16" s="3"/>
      <c r="F16" s="3"/>
    </row>
    <row r="17" ht="13.2" spans="1:32">
      <c r="A17" s="12" t="s">
        <v>3327</v>
      </c>
      <c r="B17" s="13" t="s">
        <v>460</v>
      </c>
      <c r="C17" s="13" t="s">
        <v>3322</v>
      </c>
      <c r="D17" s="13">
        <v>13648058680</v>
      </c>
    </row>
    <row r="18" ht="13.2" spans="1:32">
      <c r="A18" s="12" t="s">
        <v>3328</v>
      </c>
      <c r="B18" s="13" t="s">
        <v>460</v>
      </c>
      <c r="C18" s="13" t="s">
        <v>3322</v>
      </c>
      <c r="D18" s="13">
        <v>13541962056</v>
      </c>
    </row>
    <row r="19" ht="13.2" spans="1:32">
      <c r="A19" s="12" t="s">
        <v>3329</v>
      </c>
      <c r="B19" s="13" t="s">
        <v>460</v>
      </c>
      <c r="C19" s="13" t="s">
        <v>3322</v>
      </c>
      <c r="D19" s="13">
        <v>15108100668</v>
      </c>
    </row>
    <row r="20" ht="13.2" spans="1:32">
      <c r="A20" s="12" t="s">
        <v>3330</v>
      </c>
      <c r="B20" s="13" t="s">
        <v>460</v>
      </c>
      <c r="C20" s="13" t="s">
        <v>3322</v>
      </c>
      <c r="D20" s="13">
        <v>18010691251</v>
      </c>
    </row>
    <row r="21" ht="13.2" spans="1:32">
      <c r="A21" s="12" t="s">
        <v>3331</v>
      </c>
      <c r="B21" s="13" t="s">
        <v>460</v>
      </c>
      <c r="C21" s="13" t="s">
        <v>3322</v>
      </c>
      <c r="D21" s="13">
        <v>18628184887</v>
      </c>
      <c r="J21" s="24"/>
    </row>
    <row r="22" ht="13.2" spans="1:32">
      <c r="A22" s="12" t="s">
        <v>3332</v>
      </c>
      <c r="B22" s="13" t="s">
        <v>460</v>
      </c>
      <c r="C22" s="13" t="s">
        <v>3322</v>
      </c>
      <c r="D22" s="13">
        <v>17318618194</v>
      </c>
    </row>
    <row r="23" ht="13.2" spans="1:32">
      <c r="A23" s="12" t="s">
        <v>3333</v>
      </c>
      <c r="B23" s="13" t="s">
        <v>460</v>
      </c>
      <c r="C23" s="13" t="s">
        <v>3322</v>
      </c>
      <c r="D23" s="13">
        <v>19950169757</v>
      </c>
    </row>
    <row r="24" ht="13.2" spans="1:32">
      <c r="A24" s="12" t="s">
        <v>3334</v>
      </c>
      <c r="B24" s="13" t="s">
        <v>460</v>
      </c>
      <c r="C24" s="13" t="s">
        <v>3322</v>
      </c>
      <c r="D24" s="13">
        <v>18628334298</v>
      </c>
      <c r="N24" s="3"/>
    </row>
    <row r="25" ht="13.2" spans="1:32">
      <c r="A25" s="12" t="s">
        <v>3335</v>
      </c>
      <c r="B25" s="13" t="s">
        <v>460</v>
      </c>
      <c r="C25" s="13" t="s">
        <v>3322</v>
      </c>
      <c r="D25" s="13">
        <v>15157933987</v>
      </c>
      <c r="AF25">
        <v>-1</v>
      </c>
    </row>
    <row r="26" ht="13.2" spans="1:32">
      <c r="A26" s="12" t="s">
        <v>3336</v>
      </c>
      <c r="B26" s="13" t="s">
        <v>460</v>
      </c>
      <c r="C26" s="13" t="s">
        <v>3322</v>
      </c>
      <c r="D26" s="13">
        <v>13693480245</v>
      </c>
      <c r="H26" s="3"/>
    </row>
    <row r="27" ht="13.2" spans="1:32">
      <c r="A27" s="12" t="s">
        <v>3337</v>
      </c>
      <c r="B27" s="13" t="s">
        <v>460</v>
      </c>
      <c r="C27" s="13" t="s">
        <v>3322</v>
      </c>
      <c r="D27" s="13">
        <v>18011491397</v>
      </c>
    </row>
    <row r="28" ht="13.2" spans="1:32">
      <c r="A28" s="12" t="s">
        <v>3338</v>
      </c>
      <c r="B28" s="13" t="s">
        <v>460</v>
      </c>
      <c r="C28" s="13" t="s">
        <v>3322</v>
      </c>
      <c r="D28" s="13">
        <v>13698168969</v>
      </c>
      <c r="H28" s="3"/>
    </row>
    <row r="29" ht="13.2" spans="1:32">
      <c r="A29" s="12" t="s">
        <v>3339</v>
      </c>
      <c r="B29" s="13" t="s">
        <v>460</v>
      </c>
      <c r="C29" s="13" t="s">
        <v>3322</v>
      </c>
      <c r="D29" s="13">
        <v>18628925503</v>
      </c>
    </row>
    <row r="30" ht="13.2" spans="1:32">
      <c r="A30" s="12" t="s">
        <v>3340</v>
      </c>
      <c r="B30" s="13" t="s">
        <v>460</v>
      </c>
      <c r="C30" s="13" t="s">
        <v>3322</v>
      </c>
      <c r="D30" s="13">
        <v>15378409618</v>
      </c>
    </row>
    <row r="31" ht="13.2" spans="1:32">
      <c r="A31" s="12" t="s">
        <v>3341</v>
      </c>
      <c r="B31" s="13" t="s">
        <v>460</v>
      </c>
      <c r="C31" s="13" t="s">
        <v>3322</v>
      </c>
      <c r="D31" s="13">
        <v>13658022984</v>
      </c>
      <c r="M31">
        <v>-1</v>
      </c>
    </row>
    <row r="32" ht="13.2" spans="1:32">
      <c r="A32" s="12" t="s">
        <v>3342</v>
      </c>
      <c r="B32" s="13" t="s">
        <v>460</v>
      </c>
      <c r="C32" s="13" t="s">
        <v>3322</v>
      </c>
      <c r="D32" s="13">
        <v>13008196886</v>
      </c>
      <c r="J32" s="24"/>
    </row>
    <row r="33" ht="13.2" spans="1:30">
      <c r="A33" s="12" t="s">
        <v>3343</v>
      </c>
      <c r="B33" s="13" t="s">
        <v>460</v>
      </c>
      <c r="C33" s="13" t="s">
        <v>3322</v>
      </c>
      <c r="D33" s="13">
        <v>13708255199</v>
      </c>
    </row>
    <row r="34" ht="13.2" spans="1:30">
      <c r="A34" s="12" t="s">
        <v>3344</v>
      </c>
      <c r="B34" s="13" t="s">
        <v>460</v>
      </c>
      <c r="C34" s="13" t="s">
        <v>3322</v>
      </c>
      <c r="D34" s="13">
        <v>13668248118</v>
      </c>
    </row>
    <row r="35" ht="13.2" spans="1:30">
      <c r="A35" s="12" t="s">
        <v>3345</v>
      </c>
      <c r="B35" s="13" t="s">
        <v>460</v>
      </c>
      <c r="C35" s="13" t="s">
        <v>3322</v>
      </c>
      <c r="D35" s="13">
        <v>18782005325</v>
      </c>
    </row>
    <row r="36" ht="13.2" spans="1:30">
      <c r="A36" s="12" t="s">
        <v>3346</v>
      </c>
      <c r="B36" s="13" t="s">
        <v>460</v>
      </c>
      <c r="C36" s="13" t="s">
        <v>3322</v>
      </c>
      <c r="D36" s="13">
        <v>18381005742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3347</v>
      </c>
      <c r="B37" s="13" t="s">
        <v>460</v>
      </c>
      <c r="C37" s="13" t="s">
        <v>3322</v>
      </c>
      <c r="D37" s="13">
        <v>18328879005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3348</v>
      </c>
      <c r="B38" s="13" t="s">
        <v>460</v>
      </c>
      <c r="C38" s="13" t="s">
        <v>3322</v>
      </c>
      <c r="D38" s="13">
        <v>18090277032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3349</v>
      </c>
      <c r="B39" s="13" t="s">
        <v>460</v>
      </c>
      <c r="C39" s="13" t="s">
        <v>3322</v>
      </c>
      <c r="D39" s="13">
        <v>15680295460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3350</v>
      </c>
      <c r="B40" s="13" t="s">
        <v>460</v>
      </c>
      <c r="C40" s="13" t="s">
        <v>3322</v>
      </c>
      <c r="D40" s="13">
        <v>15082005000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3351</v>
      </c>
      <c r="B41" s="13" t="s">
        <v>460</v>
      </c>
      <c r="C41" s="13" t="s">
        <v>3322</v>
      </c>
      <c r="D41" s="13">
        <v>13778653646</v>
      </c>
      <c r="E41" s="3"/>
      <c r="F41" s="3"/>
      <c r="V41" s="3"/>
      <c r="W41" s="3"/>
    </row>
    <row r="42" ht="13.2" spans="1:30">
      <c r="A42" s="12" t="s">
        <v>3352</v>
      </c>
      <c r="B42" s="13" t="s">
        <v>460</v>
      </c>
      <c r="C42" s="13" t="s">
        <v>3322</v>
      </c>
      <c r="D42" s="13">
        <v>13679000926</v>
      </c>
    </row>
    <row r="43" ht="13.2" spans="1:30">
      <c r="A43" s="12" t="s">
        <v>3353</v>
      </c>
      <c r="B43" s="13" t="s">
        <v>460</v>
      </c>
      <c r="C43" s="13" t="s">
        <v>3322</v>
      </c>
      <c r="D43" s="13">
        <v>17828082098</v>
      </c>
    </row>
    <row r="44" ht="13.2" spans="1:30">
      <c r="A44" s="12" t="s">
        <v>3354</v>
      </c>
      <c r="B44" s="13" t="s">
        <v>460</v>
      </c>
      <c r="C44" s="13" t="s">
        <v>3322</v>
      </c>
      <c r="D44" s="13">
        <v>17321908632</v>
      </c>
    </row>
    <row r="45" ht="13.2" spans="1:30">
      <c r="A45" s="12" t="s">
        <v>3355</v>
      </c>
      <c r="B45" s="13" t="s">
        <v>460</v>
      </c>
      <c r="C45" s="13" t="s">
        <v>3322</v>
      </c>
      <c r="D45" s="13">
        <v>16778169194</v>
      </c>
    </row>
    <row r="46" ht="13.2" spans="1:30">
      <c r="A46" s="12" t="s">
        <v>3356</v>
      </c>
      <c r="B46" s="13" t="s">
        <v>460</v>
      </c>
      <c r="C46" s="13" t="s">
        <v>3322</v>
      </c>
      <c r="D46" s="13">
        <v>15281523431</v>
      </c>
    </row>
    <row r="47" ht="13.2" spans="1:30">
      <c r="A47" s="10" t="s">
        <v>3357</v>
      </c>
      <c r="B47" s="11" t="s">
        <v>460</v>
      </c>
      <c r="C47" s="11" t="s">
        <v>3322</v>
      </c>
      <c r="D47" s="11">
        <v>15708365370</v>
      </c>
    </row>
    <row r="48" ht="13.2" spans="1:30">
      <c r="A48" s="12" t="s">
        <v>3358</v>
      </c>
      <c r="B48" s="13" t="s">
        <v>460</v>
      </c>
      <c r="C48" s="13" t="s">
        <v>3322</v>
      </c>
      <c r="D48" s="13">
        <v>13568853482</v>
      </c>
    </row>
    <row r="49" ht="13.2" spans="1:28">
      <c r="A49" s="12" t="s">
        <v>3359</v>
      </c>
      <c r="B49" s="13" t="s">
        <v>460</v>
      </c>
      <c r="C49" s="13" t="s">
        <v>3322</v>
      </c>
      <c r="D49" s="13">
        <v>13980390539</v>
      </c>
    </row>
    <row r="50" ht="13.2" spans="1:28">
      <c r="A50" s="12" t="s">
        <v>3360</v>
      </c>
      <c r="B50" s="13" t="s">
        <v>460</v>
      </c>
      <c r="C50" s="13" t="s">
        <v>3322</v>
      </c>
      <c r="D50" s="13">
        <v>19950169757</v>
      </c>
      <c r="K50">
        <v>-1</v>
      </c>
      <c r="AB50">
        <v>-1</v>
      </c>
    </row>
    <row r="51" ht="13.2" spans="1:28">
      <c r="E51" s="3" t="s">
        <v>10</v>
      </c>
      <c r="F51" s="3"/>
    </row>
    <row r="52" ht="13.2" spans="1:28">
      <c r="E52" s="3" t="s">
        <v>8</v>
      </c>
      <c r="F52" s="3"/>
    </row>
    <row r="53" ht="13.2" spans="1:28">
      <c r="E53" s="3" t="s">
        <v>9</v>
      </c>
      <c r="F53" s="3"/>
    </row>
    <row r="54" ht="13.2" spans="1:28">
      <c r="E54" s="3" t="s">
        <v>11</v>
      </c>
      <c r="F54" s="3"/>
    </row>
    <row r="55" ht="13.2" spans="1:28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6"/>
  <dimension ref="A1:AG54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  <col min="11" max="11" width="12.8240740740741" customWidth="1"/>
    <col min="18" max="18" width="13.712962962963" customWidth="1"/>
    <col min="25" max="25" width="11.6388888888889" customWidth="1"/>
  </cols>
  <sheetData>
    <row r="1" ht="15.6" spans="1:33">
      <c r="A1" s="16" t="s">
        <v>3361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-1.5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  <c r="AG2">
        <v>-1.5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59.15" customHeight="1" spans="1:33">
      <c r="A4" s="5"/>
      <c r="B4" s="5"/>
      <c r="C4" s="5"/>
      <c r="D4" s="5"/>
      <c r="E4" s="3" t="s">
        <v>10</v>
      </c>
      <c r="F4" s="3">
        <f>SUM(G4:AG4)</f>
        <v>-5</v>
      </c>
      <c r="G4" s="3"/>
      <c r="H4" s="3"/>
      <c r="I4" s="3"/>
      <c r="J4" s="3"/>
      <c r="K4" s="31"/>
      <c r="L4" s="3"/>
      <c r="M4" s="3"/>
      <c r="N4" s="3"/>
      <c r="O4" s="3"/>
      <c r="P4" s="6"/>
      <c r="Q4" s="3"/>
      <c r="R4" s="31"/>
      <c r="S4" s="3"/>
      <c r="T4" s="3"/>
      <c r="U4" s="3"/>
      <c r="V4" s="3"/>
      <c r="W4" s="3"/>
      <c r="X4" s="3"/>
      <c r="Y4" s="31">
        <v>-5</v>
      </c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3362</v>
      </c>
      <c r="B12" s="11" t="s">
        <v>460</v>
      </c>
      <c r="C12" s="11" t="s">
        <v>3363</v>
      </c>
      <c r="D12" s="11">
        <v>18708289888</v>
      </c>
      <c r="E12" s="3"/>
      <c r="F12" s="3"/>
      <c r="S12">
        <v>-1</v>
      </c>
    </row>
    <row r="13" ht="13.2" spans="1:33">
      <c r="A13" s="12" t="s">
        <v>3364</v>
      </c>
      <c r="B13" s="13" t="s">
        <v>460</v>
      </c>
      <c r="C13" s="13" t="s">
        <v>3363</v>
      </c>
      <c r="D13" s="13">
        <v>18080471273</v>
      </c>
      <c r="E13" s="3"/>
      <c r="F13" s="3"/>
    </row>
    <row r="14" ht="13.2" spans="1:33">
      <c r="A14" s="12" t="s">
        <v>3365</v>
      </c>
      <c r="B14" s="13" t="s">
        <v>460</v>
      </c>
      <c r="C14" s="13" t="s">
        <v>3363</v>
      </c>
      <c r="D14" s="13">
        <v>18990486881</v>
      </c>
      <c r="E14" s="3"/>
      <c r="F14" s="3"/>
    </row>
    <row r="15" ht="13.2" spans="1:33">
      <c r="A15" s="12" t="s">
        <v>3366</v>
      </c>
      <c r="B15" s="13" t="s">
        <v>460</v>
      </c>
      <c r="C15" s="13" t="s">
        <v>3363</v>
      </c>
      <c r="D15" s="13">
        <v>13408443431</v>
      </c>
      <c r="E15" s="3"/>
      <c r="F15" s="3"/>
    </row>
    <row r="16" ht="13.2" spans="1:33">
      <c r="A16" s="12" t="s">
        <v>3367</v>
      </c>
      <c r="B16" s="13" t="s">
        <v>460</v>
      </c>
      <c r="C16" s="13" t="s">
        <v>3363</v>
      </c>
      <c r="D16" s="13">
        <v>15213449159</v>
      </c>
      <c r="E16" s="3"/>
      <c r="F16" s="3"/>
      <c r="M16">
        <v>-1</v>
      </c>
    </row>
    <row r="17" ht="13.2" spans="1:33">
      <c r="A17" s="12" t="s">
        <v>3368</v>
      </c>
      <c r="B17" s="13" t="s">
        <v>460</v>
      </c>
      <c r="C17" s="13" t="s">
        <v>3363</v>
      </c>
      <c r="D17" s="13">
        <v>19934551610</v>
      </c>
    </row>
    <row r="18" ht="13.2" spans="1:33">
      <c r="A18" s="12" t="s">
        <v>3369</v>
      </c>
      <c r="B18" s="13" t="s">
        <v>460</v>
      </c>
      <c r="C18" s="34" t="s">
        <v>3363</v>
      </c>
      <c r="D18" s="13">
        <v>18113030517</v>
      </c>
    </row>
    <row r="19" ht="13.2" spans="1:33">
      <c r="A19" s="12" t="s">
        <v>3370</v>
      </c>
      <c r="B19" s="13" t="s">
        <v>460</v>
      </c>
      <c r="C19" s="13" t="s">
        <v>3363</v>
      </c>
      <c r="D19" s="13">
        <v>13974102511</v>
      </c>
      <c r="M19">
        <v>-1</v>
      </c>
    </row>
    <row r="20" ht="13.2" spans="1:33">
      <c r="A20" s="12" t="s">
        <v>3371</v>
      </c>
      <c r="B20" s="13" t="s">
        <v>460</v>
      </c>
      <c r="C20" s="13" t="s">
        <v>3363</v>
      </c>
      <c r="D20" s="13">
        <v>17790137161</v>
      </c>
      <c r="J20">
        <v>-1</v>
      </c>
      <c r="K20">
        <v>-1</v>
      </c>
      <c r="L20">
        <v>-1</v>
      </c>
      <c r="M20">
        <v>-1</v>
      </c>
      <c r="AF20">
        <v>-1</v>
      </c>
      <c r="AG20">
        <v>-1</v>
      </c>
    </row>
    <row r="21" ht="13.2" spans="1:33">
      <c r="A21" s="12" t="s">
        <v>3372</v>
      </c>
      <c r="B21" s="13" t="s">
        <v>460</v>
      </c>
      <c r="C21" s="13" t="s">
        <v>3363</v>
      </c>
      <c r="D21" s="13">
        <v>13795662072</v>
      </c>
    </row>
    <row r="22" ht="13.2" spans="1:33">
      <c r="A22" s="12" t="s">
        <v>3373</v>
      </c>
      <c r="B22" s="13" t="s">
        <v>460</v>
      </c>
      <c r="C22" s="13" t="s">
        <v>3363</v>
      </c>
      <c r="D22" s="13">
        <v>15122004526</v>
      </c>
      <c r="J22">
        <v>-1</v>
      </c>
      <c r="Z22">
        <v>-1</v>
      </c>
    </row>
    <row r="23" ht="13.2" spans="1:33">
      <c r="A23" s="12" t="s">
        <v>3374</v>
      </c>
      <c r="B23" s="13" t="s">
        <v>460</v>
      </c>
      <c r="C23" s="13" t="s">
        <v>3363</v>
      </c>
      <c r="D23" s="13">
        <v>18030910731</v>
      </c>
      <c r="K23" s="23"/>
    </row>
    <row r="24" ht="13.2" spans="1:33">
      <c r="A24" s="12" t="s">
        <v>3375</v>
      </c>
      <c r="B24" s="13" t="s">
        <v>460</v>
      </c>
      <c r="C24" s="13" t="s">
        <v>3363</v>
      </c>
      <c r="D24" s="13">
        <v>13408549389</v>
      </c>
      <c r="N24" s="3"/>
    </row>
    <row r="25" ht="13.2" spans="1:33">
      <c r="A25" s="12" t="s">
        <v>3376</v>
      </c>
      <c r="B25" s="13" t="s">
        <v>460</v>
      </c>
      <c r="C25" s="13" t="s">
        <v>3363</v>
      </c>
      <c r="D25" s="13">
        <v>13689046529</v>
      </c>
    </row>
    <row r="26" ht="13.2" spans="1:33">
      <c r="A26" s="12" t="s">
        <v>3377</v>
      </c>
      <c r="B26" s="13" t="s">
        <v>460</v>
      </c>
      <c r="C26" s="13" t="s">
        <v>3363</v>
      </c>
      <c r="D26" s="13">
        <v>13773705581</v>
      </c>
      <c r="H26" s="3"/>
    </row>
    <row r="27" ht="13.2" spans="1:33">
      <c r="A27" s="12" t="s">
        <v>3378</v>
      </c>
      <c r="B27" s="13" t="s">
        <v>460</v>
      </c>
      <c r="C27" s="13" t="s">
        <v>3363</v>
      </c>
      <c r="D27" s="13">
        <v>13540336238</v>
      </c>
    </row>
    <row r="28" ht="13.2" spans="1:33">
      <c r="A28" s="12" t="s">
        <v>3379</v>
      </c>
      <c r="B28" s="13" t="s">
        <v>460</v>
      </c>
      <c r="C28" s="13" t="s">
        <v>3363</v>
      </c>
      <c r="D28" s="13">
        <v>18780349714</v>
      </c>
      <c r="H28" s="3"/>
    </row>
    <row r="29" ht="13.2" spans="1:33">
      <c r="A29" s="12" t="s">
        <v>3380</v>
      </c>
      <c r="B29" s="13" t="s">
        <v>460</v>
      </c>
      <c r="C29" s="13" t="s">
        <v>3363</v>
      </c>
      <c r="D29" s="13">
        <v>13989105738</v>
      </c>
    </row>
    <row r="30" ht="13.2" spans="1:33">
      <c r="A30" s="12" t="s">
        <v>3381</v>
      </c>
      <c r="B30" s="13" t="s">
        <v>460</v>
      </c>
      <c r="C30" s="13" t="s">
        <v>3363</v>
      </c>
      <c r="D30" s="13">
        <v>18668736508</v>
      </c>
      <c r="M30">
        <v>-1</v>
      </c>
    </row>
    <row r="31" ht="13.2" spans="1:33">
      <c r="A31" s="12" t="s">
        <v>3382</v>
      </c>
      <c r="B31" s="13" t="s">
        <v>460</v>
      </c>
      <c r="C31" s="13" t="s">
        <v>3363</v>
      </c>
      <c r="D31" s="13">
        <v>19950208997</v>
      </c>
    </row>
    <row r="32" ht="13.2" spans="1:33">
      <c r="A32" s="12" t="s">
        <v>3383</v>
      </c>
      <c r="B32" s="13" t="s">
        <v>460</v>
      </c>
      <c r="C32" s="13" t="s">
        <v>3363</v>
      </c>
      <c r="D32" s="13">
        <v>13685735113</v>
      </c>
    </row>
    <row r="33" ht="13.2" spans="1:30">
      <c r="A33" s="12" t="s">
        <v>3384</v>
      </c>
      <c r="B33" s="13" t="s">
        <v>460</v>
      </c>
      <c r="C33" s="13" t="s">
        <v>3363</v>
      </c>
      <c r="D33" s="13">
        <v>18716132914</v>
      </c>
    </row>
    <row r="34" ht="13.2" spans="1:30">
      <c r="A34" s="12" t="s">
        <v>3385</v>
      </c>
      <c r="B34" s="13" t="s">
        <v>460</v>
      </c>
      <c r="C34" s="13" t="s">
        <v>3363</v>
      </c>
      <c r="D34" s="13">
        <v>13502411946</v>
      </c>
    </row>
    <row r="35" ht="13.2" spans="1:30">
      <c r="A35" s="12" t="s">
        <v>3386</v>
      </c>
      <c r="B35" s="13" t="s">
        <v>460</v>
      </c>
      <c r="C35" s="13" t="s">
        <v>3363</v>
      </c>
      <c r="D35" s="13">
        <v>13281066682</v>
      </c>
      <c r="AA35">
        <v>-1</v>
      </c>
    </row>
    <row r="36" ht="13.2" spans="1:30">
      <c r="A36" s="12" t="s">
        <v>3387</v>
      </c>
      <c r="B36" s="13" t="s">
        <v>460</v>
      </c>
      <c r="C36" s="13" t="s">
        <v>3363</v>
      </c>
      <c r="D36" s="13">
        <v>15828599265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3388</v>
      </c>
      <c r="B37" s="13" t="s">
        <v>460</v>
      </c>
      <c r="C37" s="13" t="s">
        <v>3363</v>
      </c>
      <c r="D37" s="13">
        <v>15281507059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3389</v>
      </c>
      <c r="B38" s="13" t="s">
        <v>460</v>
      </c>
      <c r="C38" s="13" t="s">
        <v>3363</v>
      </c>
      <c r="D38" s="13">
        <v>15892983461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3390</v>
      </c>
      <c r="B39" s="13" t="s">
        <v>460</v>
      </c>
      <c r="C39" s="13" t="s">
        <v>3363</v>
      </c>
      <c r="D39" s="13">
        <v>13438922886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3391</v>
      </c>
      <c r="B40" s="13" t="s">
        <v>460</v>
      </c>
      <c r="C40" s="13" t="s">
        <v>3363</v>
      </c>
      <c r="D40" s="13">
        <v>13666195001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3392</v>
      </c>
      <c r="B41" s="13" t="s">
        <v>460</v>
      </c>
      <c r="C41" s="13" t="s">
        <v>3363</v>
      </c>
      <c r="D41" s="13">
        <v>17380315236</v>
      </c>
      <c r="E41" s="3"/>
      <c r="F41" s="3"/>
      <c r="V41" s="3"/>
      <c r="W41" s="3"/>
    </row>
    <row r="42" ht="13.2" spans="1:30">
      <c r="A42" s="12" t="s">
        <v>3393</v>
      </c>
      <c r="B42" s="13" t="s">
        <v>460</v>
      </c>
      <c r="C42" s="13" t="s">
        <v>3363</v>
      </c>
      <c r="D42" s="13">
        <v>15208221319</v>
      </c>
    </row>
    <row r="43" ht="13.2" spans="1:30">
      <c r="A43" s="12" t="s">
        <v>3394</v>
      </c>
      <c r="B43" s="13" t="s">
        <v>460</v>
      </c>
      <c r="C43" s="13" t="s">
        <v>3363</v>
      </c>
      <c r="D43" s="13">
        <v>13991903182</v>
      </c>
    </row>
    <row r="44" ht="13.2" spans="1:30">
      <c r="A44" s="12" t="s">
        <v>3395</v>
      </c>
      <c r="B44" s="13" t="s">
        <v>460</v>
      </c>
      <c r="C44" s="13" t="s">
        <v>3363</v>
      </c>
      <c r="D44" s="13">
        <v>18190338945</v>
      </c>
    </row>
    <row r="45" ht="13.2" spans="1:30">
      <c r="A45" s="12" t="s">
        <v>3396</v>
      </c>
      <c r="B45" s="13" t="s">
        <v>460</v>
      </c>
      <c r="C45" s="13" t="s">
        <v>3363</v>
      </c>
      <c r="D45" s="13">
        <v>18048486533</v>
      </c>
    </row>
    <row r="46" ht="13.2" spans="1:30">
      <c r="A46" s="12" t="s">
        <v>3397</v>
      </c>
      <c r="B46" s="13" t="s">
        <v>460</v>
      </c>
      <c r="C46" s="13" t="s">
        <v>3363</v>
      </c>
      <c r="D46" s="13">
        <v>18630457068</v>
      </c>
    </row>
    <row r="47" ht="13.2" spans="1:30">
      <c r="A47" s="12" t="s">
        <v>3398</v>
      </c>
      <c r="B47" s="13" t="s">
        <v>460</v>
      </c>
      <c r="C47" s="13" t="s">
        <v>3363</v>
      </c>
      <c r="D47" s="13">
        <v>13408539916</v>
      </c>
    </row>
    <row r="48" ht="13.2" spans="1:30">
      <c r="A48" s="12" t="s">
        <v>3399</v>
      </c>
      <c r="B48" s="13" t="s">
        <v>460</v>
      </c>
      <c r="C48" s="13" t="s">
        <v>3363</v>
      </c>
      <c r="D48" s="13">
        <v>13882499343</v>
      </c>
    </row>
    <row r="49" ht="13.2" spans="1:6">
      <c r="A49" s="12" t="s">
        <v>3400</v>
      </c>
      <c r="B49" s="13" t="s">
        <v>460</v>
      </c>
      <c r="C49" s="13" t="s">
        <v>3363</v>
      </c>
      <c r="D49" s="13">
        <v>18180434732</v>
      </c>
    </row>
    <row r="50" ht="13.2" spans="1:6">
      <c r="A50" s="25"/>
      <c r="B50" s="25"/>
      <c r="C50" s="26"/>
      <c r="D50" s="25"/>
      <c r="E50" s="3" t="s">
        <v>10</v>
      </c>
      <c r="F50" s="3"/>
    </row>
    <row r="51" ht="13.2" spans="1:6">
      <c r="E51" s="3" t="s">
        <v>8</v>
      </c>
      <c r="F51" s="3"/>
    </row>
    <row r="52" ht="13.2" spans="1:6">
      <c r="E52" s="3" t="s">
        <v>9</v>
      </c>
      <c r="F52" s="3"/>
    </row>
    <row r="53" ht="13.2" spans="1:6">
      <c r="E53" s="3" t="s">
        <v>11</v>
      </c>
      <c r="F53" s="3"/>
    </row>
    <row r="54" ht="13.2" spans="1:6">
      <c r="E54" s="3" t="s">
        <v>12</v>
      </c>
      <c r="F54" s="3"/>
    </row>
  </sheetData>
  <mergeCells count="1">
    <mergeCell ref="A1:D1"/>
  </mergeCells>
  <pageMargins left="0.75" right="0.75" top="1" bottom="1" header="0.5" footer="0.5"/>
  <headerFooter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8"/>
  <dimension ref="A1:AF65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445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3</v>
      </c>
      <c r="F3" s="3"/>
      <c r="G3" s="3"/>
      <c r="H3" s="7"/>
      <c r="I3" s="3"/>
      <c r="J3" s="3" t="s">
        <v>449</v>
      </c>
      <c r="K3" s="3"/>
      <c r="L3" s="3"/>
      <c r="M3" s="3"/>
      <c r="N3" s="3"/>
      <c r="O3" s="6"/>
      <c r="P3" s="3" t="s">
        <v>449</v>
      </c>
      <c r="Q3" s="3"/>
      <c r="R3" s="3"/>
      <c r="S3" s="3"/>
      <c r="T3" s="3"/>
      <c r="U3" s="3"/>
      <c r="V3" s="3"/>
      <c r="W3" s="3"/>
      <c r="X3" s="3"/>
      <c r="Y3" s="6"/>
      <c r="AF3">
        <v>3</v>
      </c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6" t="s">
        <v>12</v>
      </c>
      <c r="E7" s="36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37" t="s">
        <v>450</v>
      </c>
      <c r="E8" s="36">
        <f>SUM(F8:AF8)</f>
        <v>0</v>
      </c>
    </row>
    <row r="9" ht="18.75" customHeight="1" spans="1:32">
      <c r="A9" s="25"/>
      <c r="B9" s="25"/>
      <c r="C9" s="25"/>
      <c r="D9" s="37" t="s">
        <v>451</v>
      </c>
      <c r="E9" s="36">
        <f>SUM(F9:AF9)</f>
        <v>0</v>
      </c>
    </row>
    <row r="10" ht="18.75" customHeight="1" spans="1:32">
      <c r="A10" s="25"/>
      <c r="B10" s="25"/>
      <c r="C10" s="25"/>
      <c r="D10" s="37" t="s">
        <v>452</v>
      </c>
      <c r="E10" s="36">
        <f>SUM(F10:AF10)</f>
        <v>0</v>
      </c>
    </row>
    <row r="11" ht="18.75" customHeight="1" spans="1:32">
      <c r="A11" s="25"/>
      <c r="B11" s="25"/>
      <c r="C11" s="25"/>
      <c r="D11" s="37" t="s">
        <v>453</v>
      </c>
      <c r="E11" s="36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5.6" spans="1:32">
      <c r="A13" s="65" t="s">
        <v>455</v>
      </c>
      <c r="B13" s="65" t="s">
        <v>456</v>
      </c>
      <c r="C13" s="28" t="s">
        <v>457</v>
      </c>
      <c r="D13" s="9"/>
      <c r="E13" s="9"/>
    </row>
    <row r="14" ht="15.6" spans="1:32">
      <c r="A14" s="65" t="s">
        <v>458</v>
      </c>
      <c r="B14" s="65" t="s">
        <v>456</v>
      </c>
      <c r="C14" s="28" t="s">
        <v>457</v>
      </c>
      <c r="D14" s="9"/>
      <c r="E14" s="9"/>
    </row>
    <row r="15" ht="15.6" spans="1:32">
      <c r="A15" s="65" t="s">
        <v>459</v>
      </c>
      <c r="B15" s="65" t="s">
        <v>460</v>
      </c>
      <c r="C15" s="28" t="s">
        <v>457</v>
      </c>
      <c r="D15" s="9"/>
      <c r="E15" s="9"/>
    </row>
    <row r="16" ht="15.6" spans="1:32">
      <c r="A16" s="65" t="s">
        <v>461</v>
      </c>
      <c r="B16" s="65" t="s">
        <v>460</v>
      </c>
      <c r="C16" s="28" t="s">
        <v>457</v>
      </c>
      <c r="D16" s="9"/>
      <c r="E16" s="9"/>
    </row>
    <row r="17" ht="15.6" spans="1:13">
      <c r="A17" s="65" t="s">
        <v>462</v>
      </c>
      <c r="B17" s="65" t="s">
        <v>456</v>
      </c>
      <c r="C17" s="28" t="s">
        <v>457</v>
      </c>
      <c r="D17" s="9"/>
      <c r="E17" s="9"/>
    </row>
    <row r="18" ht="15.6" spans="1:13">
      <c r="A18" s="65" t="s">
        <v>463</v>
      </c>
      <c r="B18" s="65" t="s">
        <v>460</v>
      </c>
      <c r="C18" s="28" t="s">
        <v>457</v>
      </c>
    </row>
    <row r="19" ht="15.6" spans="1:13">
      <c r="A19" s="65" t="s">
        <v>464</v>
      </c>
      <c r="B19" s="65" t="s">
        <v>456</v>
      </c>
      <c r="C19" s="28" t="s">
        <v>457</v>
      </c>
    </row>
    <row r="20" ht="15.6" spans="1:13">
      <c r="A20" s="65" t="s">
        <v>465</v>
      </c>
      <c r="B20" s="65" t="s">
        <v>460</v>
      </c>
      <c r="C20" s="28" t="s">
        <v>457</v>
      </c>
    </row>
    <row r="21" ht="15.6" spans="1:13">
      <c r="A21" s="65" t="s">
        <v>466</v>
      </c>
      <c r="B21" s="65" t="s">
        <v>456</v>
      </c>
      <c r="C21" s="28" t="s">
        <v>457</v>
      </c>
    </row>
    <row r="22" ht="15.6" spans="1:13">
      <c r="A22" s="65" t="s">
        <v>467</v>
      </c>
      <c r="B22" s="65" t="s">
        <v>460</v>
      </c>
      <c r="C22" s="28" t="s">
        <v>457</v>
      </c>
    </row>
    <row r="23" ht="15.6" spans="1:13">
      <c r="A23" s="65" t="s">
        <v>468</v>
      </c>
      <c r="B23" s="65" t="s">
        <v>456</v>
      </c>
      <c r="C23" s="28" t="s">
        <v>457</v>
      </c>
    </row>
    <row r="24" ht="15.6" spans="1:13">
      <c r="A24" s="65" t="s">
        <v>469</v>
      </c>
      <c r="B24" s="65" t="s">
        <v>456</v>
      </c>
      <c r="C24" s="28" t="s">
        <v>457</v>
      </c>
    </row>
    <row r="25" ht="15.6" spans="1:13">
      <c r="A25" s="65" t="s">
        <v>470</v>
      </c>
      <c r="B25" s="65" t="s">
        <v>460</v>
      </c>
      <c r="C25" s="28" t="s">
        <v>457</v>
      </c>
    </row>
    <row r="26" ht="15.6" spans="1:13">
      <c r="A26" s="65" t="s">
        <v>471</v>
      </c>
      <c r="B26" s="65" t="s">
        <v>456</v>
      </c>
      <c r="C26" s="28" t="s">
        <v>457</v>
      </c>
      <c r="M26" s="3"/>
    </row>
    <row r="27" ht="15.6" spans="1:13">
      <c r="A27" s="65" t="s">
        <v>472</v>
      </c>
      <c r="B27" s="65" t="s">
        <v>456</v>
      </c>
      <c r="C27" s="28" t="s">
        <v>457</v>
      </c>
    </row>
    <row r="28" ht="15.6" spans="1:13">
      <c r="A28" s="65" t="s">
        <v>473</v>
      </c>
      <c r="B28" s="65" t="s">
        <v>456</v>
      </c>
      <c r="C28" s="28" t="s">
        <v>457</v>
      </c>
      <c r="G28" s="3"/>
    </row>
    <row r="29" ht="15.6" spans="1:13">
      <c r="A29" s="65" t="s">
        <v>474</v>
      </c>
      <c r="B29" s="65" t="s">
        <v>460</v>
      </c>
      <c r="C29" s="28" t="s">
        <v>457</v>
      </c>
    </row>
    <row r="30" ht="15.6" spans="1:13">
      <c r="A30" s="65" t="s">
        <v>475</v>
      </c>
      <c r="B30" s="65" t="s">
        <v>456</v>
      </c>
      <c r="C30" s="28" t="s">
        <v>457</v>
      </c>
      <c r="G30" s="3"/>
    </row>
    <row r="31" ht="15.6" spans="1:13">
      <c r="A31" s="65" t="s">
        <v>476</v>
      </c>
      <c r="B31" s="65" t="s">
        <v>460</v>
      </c>
      <c r="C31" s="28" t="s">
        <v>457</v>
      </c>
      <c r="J31" s="23"/>
    </row>
    <row r="32" ht="15.6" spans="1:13">
      <c r="A32" s="65" t="s">
        <v>477</v>
      </c>
      <c r="B32" s="65" t="s">
        <v>456</v>
      </c>
      <c r="C32" s="28" t="s">
        <v>457</v>
      </c>
    </row>
    <row r="33" ht="15.6" spans="1:29">
      <c r="A33" s="65" t="s">
        <v>478</v>
      </c>
      <c r="B33" s="65" t="s">
        <v>456</v>
      </c>
      <c r="C33" s="28" t="s">
        <v>457</v>
      </c>
    </row>
    <row r="34" ht="15.6" spans="1:29">
      <c r="A34" s="65" t="s">
        <v>479</v>
      </c>
      <c r="B34" s="65" t="s">
        <v>460</v>
      </c>
      <c r="C34" s="28" t="s">
        <v>457</v>
      </c>
      <c r="J34" s="24"/>
    </row>
    <row r="35" ht="15.6" spans="1:29">
      <c r="A35" s="65" t="s">
        <v>480</v>
      </c>
      <c r="B35" s="65" t="s">
        <v>460</v>
      </c>
      <c r="C35" s="28" t="s">
        <v>457</v>
      </c>
    </row>
    <row r="36" ht="15.6" spans="1:29">
      <c r="A36" s="65" t="s">
        <v>481</v>
      </c>
      <c r="B36" s="65" t="s">
        <v>460</v>
      </c>
      <c r="C36" s="28" t="s">
        <v>457</v>
      </c>
    </row>
    <row r="37" ht="15.6" spans="1:29">
      <c r="A37" s="65" t="s">
        <v>482</v>
      </c>
      <c r="B37" s="65" t="s">
        <v>456</v>
      </c>
      <c r="C37" s="28" t="s">
        <v>457</v>
      </c>
    </row>
    <row r="38" ht="15.6" spans="1:29">
      <c r="A38" s="65" t="s">
        <v>483</v>
      </c>
      <c r="B38" s="65" t="s">
        <v>456</v>
      </c>
      <c r="C38" s="28" t="s">
        <v>457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5.6" spans="1:29">
      <c r="A39" s="65" t="s">
        <v>484</v>
      </c>
      <c r="B39" s="65" t="s">
        <v>456</v>
      </c>
      <c r="C39" s="28" t="s">
        <v>457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5.6" spans="1:29">
      <c r="A40" s="65" t="s">
        <v>485</v>
      </c>
      <c r="B40" s="65" t="s">
        <v>456</v>
      </c>
      <c r="C40" s="28" t="s">
        <v>457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5.6" spans="1:29">
      <c r="A41" s="65" t="s">
        <v>486</v>
      </c>
      <c r="B41" s="65" t="s">
        <v>456</v>
      </c>
      <c r="C41" s="28" t="s">
        <v>457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5.6" spans="1:29">
      <c r="A42" s="65" t="s">
        <v>487</v>
      </c>
      <c r="B42" s="65" t="s">
        <v>460</v>
      </c>
      <c r="C42" s="28" t="s">
        <v>457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5.6" spans="1:29">
      <c r="A43" s="65" t="s">
        <v>488</v>
      </c>
      <c r="B43" s="65" t="s">
        <v>460</v>
      </c>
      <c r="C43" s="28" t="s">
        <v>457</v>
      </c>
      <c r="D43" s="3"/>
      <c r="E43" s="3"/>
      <c r="U43" s="3"/>
      <c r="V43" s="3"/>
    </row>
    <row r="44" ht="15.6" spans="1:29">
      <c r="A44" s="65" t="s">
        <v>489</v>
      </c>
      <c r="B44" s="65" t="s">
        <v>460</v>
      </c>
      <c r="C44" s="28" t="s">
        <v>457</v>
      </c>
    </row>
    <row r="45" ht="15.6" spans="1:29">
      <c r="A45" s="65" t="s">
        <v>490</v>
      </c>
      <c r="B45" s="65" t="s">
        <v>460</v>
      </c>
      <c r="C45" s="28" t="s">
        <v>457</v>
      </c>
    </row>
    <row r="46" ht="15.6" spans="1:29">
      <c r="A46" s="65" t="s">
        <v>491</v>
      </c>
      <c r="B46" s="65" t="s">
        <v>456</v>
      </c>
      <c r="C46" s="28" t="s">
        <v>457</v>
      </c>
    </row>
    <row r="47" ht="15.6" spans="1:29">
      <c r="A47" s="65" t="s">
        <v>492</v>
      </c>
      <c r="B47" s="65" t="s">
        <v>460</v>
      </c>
      <c r="C47" s="28" t="s">
        <v>457</v>
      </c>
    </row>
    <row r="48" ht="15.6" spans="1:29">
      <c r="A48" s="65" t="s">
        <v>493</v>
      </c>
      <c r="B48" s="65" t="s">
        <v>460</v>
      </c>
      <c r="C48" s="28" t="s">
        <v>457</v>
      </c>
    </row>
    <row r="49" ht="15.6" spans="1:5">
      <c r="A49" s="65" t="s">
        <v>494</v>
      </c>
      <c r="B49" s="65" t="s">
        <v>460</v>
      </c>
      <c r="C49" s="28" t="s">
        <v>457</v>
      </c>
    </row>
    <row r="50" ht="15.6" spans="1:5">
      <c r="A50" s="65" t="s">
        <v>495</v>
      </c>
      <c r="B50" s="65" t="s">
        <v>460</v>
      </c>
      <c r="C50" s="28" t="s">
        <v>457</v>
      </c>
    </row>
    <row r="51" ht="15.6" spans="1:5">
      <c r="A51" s="65" t="s">
        <v>496</v>
      </c>
      <c r="B51" s="65" t="s">
        <v>456</v>
      </c>
      <c r="C51" s="28" t="s">
        <v>457</v>
      </c>
    </row>
    <row r="52" ht="15.6" spans="1:5">
      <c r="A52" s="65" t="s">
        <v>497</v>
      </c>
      <c r="B52" s="65" t="s">
        <v>460</v>
      </c>
      <c r="C52" s="28" t="s">
        <v>457</v>
      </c>
    </row>
    <row r="53" ht="15.6" spans="1:5">
      <c r="A53" s="65" t="s">
        <v>498</v>
      </c>
      <c r="B53" s="65" t="s">
        <v>456</v>
      </c>
      <c r="C53" s="28" t="s">
        <v>457</v>
      </c>
    </row>
    <row r="54" ht="15.6" spans="1:5">
      <c r="A54" s="65" t="s">
        <v>499</v>
      </c>
      <c r="B54" s="65" t="s">
        <v>456</v>
      </c>
      <c r="C54" s="28" t="s">
        <v>457</v>
      </c>
    </row>
    <row r="55" ht="15.6" spans="1:5">
      <c r="A55" s="68" t="s">
        <v>500</v>
      </c>
      <c r="B55" s="68" t="s">
        <v>460</v>
      </c>
      <c r="C55" s="47" t="s">
        <v>457</v>
      </c>
    </row>
    <row r="56" ht="15.6" spans="1:5">
      <c r="A56" s="65" t="s">
        <v>501</v>
      </c>
      <c r="B56" s="65" t="s">
        <v>460</v>
      </c>
      <c r="C56" s="28" t="s">
        <v>502</v>
      </c>
    </row>
    <row r="57" ht="15.6" spans="1:5">
      <c r="A57" s="65" t="s">
        <v>503</v>
      </c>
      <c r="B57" s="65" t="s">
        <v>456</v>
      </c>
      <c r="C57" s="28" t="s">
        <v>504</v>
      </c>
    </row>
    <row r="58" ht="15.6" spans="1:5">
      <c r="A58" s="65" t="s">
        <v>505</v>
      </c>
      <c r="B58" s="65" t="s">
        <v>456</v>
      </c>
      <c r="C58" s="28" t="s">
        <v>506</v>
      </c>
    </row>
    <row r="59" ht="15.6" spans="1:5">
      <c r="A59" s="65" t="s">
        <v>507</v>
      </c>
      <c r="B59" s="65" t="s">
        <v>460</v>
      </c>
      <c r="C59" s="28" t="s">
        <v>508</v>
      </c>
    </row>
    <row r="60" ht="15.6" spans="1:5">
      <c r="A60" s="65" t="s">
        <v>509</v>
      </c>
      <c r="B60" s="65" t="s">
        <v>456</v>
      </c>
      <c r="C60" s="28" t="s">
        <v>510</v>
      </c>
    </row>
    <row r="61" ht="13.2" spans="1:5">
      <c r="D61" s="3" t="s">
        <v>10</v>
      </c>
      <c r="E61" s="3"/>
    </row>
    <row r="62" ht="13.2" spans="1:5">
      <c r="D62" s="3" t="s">
        <v>8</v>
      </c>
      <c r="E62" s="3"/>
    </row>
    <row r="63" ht="13.2" spans="1:5">
      <c r="D63" s="3" t="s">
        <v>9</v>
      </c>
      <c r="E63" s="3"/>
    </row>
    <row r="64" ht="13.2" spans="1:5">
      <c r="D64" s="3" t="s">
        <v>11</v>
      </c>
      <c r="E64" s="3"/>
    </row>
    <row r="65" ht="13.2" spans="4:5">
      <c r="D65" s="3" t="s">
        <v>12</v>
      </c>
      <c r="E65" s="3"/>
    </row>
  </sheetData>
  <mergeCells count="1">
    <mergeCell ref="A1:C1"/>
  </mergeCells>
  <pageMargins left="0.75" right="0.75" top="1" bottom="1" header="0.5" footer="0.5"/>
  <headerFooter/>
</worksheet>
</file>

<file path=xl/worksheets/sheet5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7"/>
  <dimension ref="A1:AG52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3401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4</v>
      </c>
      <c r="G2" s="3"/>
      <c r="H2" s="3"/>
      <c r="I2" s="3"/>
      <c r="J2" s="3"/>
      <c r="K2" s="7">
        <v>3</v>
      </c>
      <c r="L2" s="7">
        <v>-5</v>
      </c>
      <c r="M2" s="3"/>
      <c r="N2" s="3"/>
      <c r="O2" s="3"/>
      <c r="P2" s="6"/>
      <c r="Q2" s="3"/>
      <c r="R2" s="7">
        <v>3</v>
      </c>
      <c r="S2" s="3"/>
      <c r="T2" s="3"/>
      <c r="U2" s="3"/>
      <c r="V2" s="3"/>
      <c r="W2" s="3"/>
      <c r="X2" s="3"/>
      <c r="Y2" s="3"/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7"/>
      <c r="L5" s="3"/>
      <c r="M5" s="3"/>
      <c r="N5" s="3"/>
      <c r="O5" s="3"/>
      <c r="P5" s="6"/>
      <c r="Q5" s="3"/>
      <c r="R5" s="7"/>
      <c r="S5" s="3"/>
      <c r="T5" s="3"/>
      <c r="U5" s="3"/>
      <c r="V5" s="3"/>
      <c r="W5" s="3"/>
      <c r="X5" s="3"/>
      <c r="Y5" s="7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3402</v>
      </c>
      <c r="B12" s="11" t="s">
        <v>460</v>
      </c>
      <c r="C12" s="11" t="s">
        <v>3403</v>
      </c>
      <c r="D12" s="11">
        <v>15696916218</v>
      </c>
      <c r="E12" s="3"/>
      <c r="F12" s="3"/>
    </row>
    <row r="13" ht="13.2" spans="1:33">
      <c r="A13" s="12" t="s">
        <v>3404</v>
      </c>
      <c r="B13" s="13" t="s">
        <v>460</v>
      </c>
      <c r="C13" s="13" t="s">
        <v>3403</v>
      </c>
      <c r="D13" s="13">
        <v>18175760822</v>
      </c>
      <c r="E13" s="3"/>
      <c r="F13" s="3"/>
      <c r="M13">
        <v>-1</v>
      </c>
    </row>
    <row r="14" ht="13.2" spans="1:33">
      <c r="A14" s="12" t="s">
        <v>3405</v>
      </c>
      <c r="B14" s="13" t="s">
        <v>460</v>
      </c>
      <c r="C14" s="13" t="s">
        <v>3403</v>
      </c>
      <c r="D14" s="13">
        <v>15760032487</v>
      </c>
      <c r="E14" s="3"/>
      <c r="F14" s="3"/>
    </row>
    <row r="15" ht="13.2" spans="1:33">
      <c r="A15" s="12" t="s">
        <v>3406</v>
      </c>
      <c r="B15" s="13" t="s">
        <v>460</v>
      </c>
      <c r="C15" s="13" t="s">
        <v>3403</v>
      </c>
      <c r="D15" s="13">
        <v>18190349127</v>
      </c>
      <c r="E15" s="3"/>
      <c r="F15" s="3"/>
    </row>
    <row r="16" ht="26.4" spans="1:33">
      <c r="A16" s="33" t="s">
        <v>3407</v>
      </c>
      <c r="B16" s="13" t="s">
        <v>460</v>
      </c>
      <c r="C16" s="13" t="s">
        <v>3403</v>
      </c>
      <c r="D16" s="13">
        <v>18911245083</v>
      </c>
      <c r="E16" s="3"/>
      <c r="F16" s="3"/>
    </row>
    <row r="17" ht="13.2" spans="1:32">
      <c r="A17" s="12" t="s">
        <v>3408</v>
      </c>
      <c r="B17" s="13" t="s">
        <v>460</v>
      </c>
      <c r="C17" s="13" t="s">
        <v>3403</v>
      </c>
      <c r="D17" s="13">
        <v>15281329604</v>
      </c>
      <c r="K17" s="23"/>
    </row>
    <row r="18" ht="13.2" spans="1:32">
      <c r="A18" s="12" t="s">
        <v>3409</v>
      </c>
      <c r="B18" s="13" t="s">
        <v>460</v>
      </c>
      <c r="C18" s="13" t="s">
        <v>3403</v>
      </c>
      <c r="D18" s="13">
        <v>13982910581</v>
      </c>
      <c r="J18" s="23"/>
      <c r="K18" s="23"/>
      <c r="L18" s="23"/>
    </row>
    <row r="19" ht="13.2" spans="1:32">
      <c r="A19" s="12" t="s">
        <v>3410</v>
      </c>
      <c r="B19" s="13" t="s">
        <v>460</v>
      </c>
      <c r="C19" s="13" t="s">
        <v>3403</v>
      </c>
      <c r="D19" s="13">
        <v>18782989016</v>
      </c>
    </row>
    <row r="20" ht="13.2" spans="1:32">
      <c r="A20" s="12" t="s">
        <v>3411</v>
      </c>
      <c r="B20" s="13" t="s">
        <v>460</v>
      </c>
      <c r="C20" s="13" t="s">
        <v>3403</v>
      </c>
      <c r="D20" s="13">
        <v>13438069098</v>
      </c>
    </row>
    <row r="21" ht="13.2" spans="1:32">
      <c r="A21" s="12" t="s">
        <v>3412</v>
      </c>
      <c r="B21" s="13" t="s">
        <v>460</v>
      </c>
      <c r="C21" s="13" t="s">
        <v>3403</v>
      </c>
      <c r="D21" s="13">
        <v>18096319944</v>
      </c>
    </row>
    <row r="22" ht="13.2" spans="1:32">
      <c r="A22" s="12" t="s">
        <v>3413</v>
      </c>
      <c r="B22" s="13" t="s">
        <v>460</v>
      </c>
      <c r="C22" s="13" t="s">
        <v>3403</v>
      </c>
      <c r="D22" s="13">
        <v>13628040518</v>
      </c>
    </row>
    <row r="23" ht="13.2" spans="1:32">
      <c r="A23" s="12" t="s">
        <v>3414</v>
      </c>
      <c r="B23" s="13" t="s">
        <v>460</v>
      </c>
      <c r="C23" s="13" t="s">
        <v>3403</v>
      </c>
      <c r="D23" s="13">
        <v>18227207258</v>
      </c>
      <c r="I23" s="24"/>
      <c r="AF23" t="s">
        <v>1776</v>
      </c>
    </row>
    <row r="24" ht="13.2" spans="1:32">
      <c r="A24" s="12" t="s">
        <v>3415</v>
      </c>
      <c r="B24" s="13" t="s">
        <v>460</v>
      </c>
      <c r="C24" s="13" t="s">
        <v>3403</v>
      </c>
      <c r="D24" s="13">
        <v>18602337390</v>
      </c>
      <c r="L24" s="23"/>
      <c r="M24">
        <v>-1</v>
      </c>
      <c r="N24" s="3"/>
    </row>
    <row r="25" ht="13.2" spans="1:32">
      <c r="A25" s="12" t="s">
        <v>3416</v>
      </c>
      <c r="B25" s="13" t="s">
        <v>460</v>
      </c>
      <c r="C25" s="13" t="s">
        <v>3403</v>
      </c>
      <c r="D25" s="13">
        <v>18780145060</v>
      </c>
      <c r="L25">
        <v>-1</v>
      </c>
    </row>
    <row r="26" ht="13.2" spans="1:32">
      <c r="A26" s="12" t="s">
        <v>3417</v>
      </c>
      <c r="B26" s="13" t="s">
        <v>460</v>
      </c>
      <c r="C26" s="13" t="s">
        <v>3403</v>
      </c>
      <c r="D26" s="13">
        <v>13795708231</v>
      </c>
      <c r="H26" s="3"/>
      <c r="J26">
        <v>-1</v>
      </c>
      <c r="M26">
        <v>-1</v>
      </c>
    </row>
    <row r="27" ht="13.2" spans="1:32">
      <c r="A27" s="12" t="s">
        <v>3418</v>
      </c>
      <c r="B27" s="13" t="s">
        <v>460</v>
      </c>
      <c r="C27" s="13" t="s">
        <v>3403</v>
      </c>
      <c r="D27" s="13">
        <v>18181529402</v>
      </c>
    </row>
    <row r="28" ht="13.2" spans="1:32">
      <c r="A28" s="12" t="s">
        <v>3419</v>
      </c>
      <c r="B28" s="13" t="s">
        <v>460</v>
      </c>
      <c r="C28" s="13" t="s">
        <v>3403</v>
      </c>
      <c r="D28" s="13">
        <v>13678388358</v>
      </c>
      <c r="H28" s="3"/>
    </row>
    <row r="29" ht="13.2" spans="1:32">
      <c r="A29" s="12" t="s">
        <v>3420</v>
      </c>
      <c r="B29" s="13" t="s">
        <v>460</v>
      </c>
      <c r="C29" s="13" t="s">
        <v>3403</v>
      </c>
      <c r="D29" s="13">
        <v>13060040005</v>
      </c>
    </row>
    <row r="30" ht="13.2" spans="1:32">
      <c r="A30" s="12" t="s">
        <v>3421</v>
      </c>
      <c r="B30" s="13" t="s">
        <v>460</v>
      </c>
      <c r="C30" s="13" t="s">
        <v>3403</v>
      </c>
      <c r="D30" s="13">
        <v>13880754939</v>
      </c>
      <c r="AF30" t="s">
        <v>1776</v>
      </c>
    </row>
    <row r="31" ht="13.2" spans="1:32">
      <c r="A31" s="12" t="s">
        <v>3422</v>
      </c>
      <c r="B31" s="13" t="s">
        <v>460</v>
      </c>
      <c r="C31" s="13" t="s">
        <v>3403</v>
      </c>
      <c r="D31" s="13">
        <v>13689051356</v>
      </c>
    </row>
    <row r="32" ht="13.2" spans="1:32">
      <c r="A32" s="12" t="s">
        <v>3423</v>
      </c>
      <c r="B32" s="13" t="s">
        <v>460</v>
      </c>
      <c r="C32" s="13" t="s">
        <v>3403</v>
      </c>
      <c r="D32" s="13">
        <v>19981225587</v>
      </c>
    </row>
    <row r="33" ht="13.2" spans="1:30">
      <c r="A33" s="12" t="s">
        <v>3424</v>
      </c>
      <c r="B33" s="13" t="s">
        <v>460</v>
      </c>
      <c r="C33" s="13" t="s">
        <v>3403</v>
      </c>
      <c r="D33" s="13">
        <v>15892605226</v>
      </c>
    </row>
    <row r="34" ht="13.2" spans="1:30">
      <c r="A34" s="12" t="s">
        <v>3425</v>
      </c>
      <c r="B34" s="13" t="s">
        <v>460</v>
      </c>
      <c r="C34" s="13" t="s">
        <v>3403</v>
      </c>
      <c r="D34" s="13">
        <v>17345445737</v>
      </c>
    </row>
    <row r="35" ht="13.2" spans="1:30">
      <c r="A35" s="12" t="s">
        <v>3426</v>
      </c>
      <c r="B35" s="13" t="s">
        <v>460</v>
      </c>
      <c r="C35" s="13" t="s">
        <v>3403</v>
      </c>
      <c r="D35" s="13">
        <v>18384000523</v>
      </c>
    </row>
    <row r="36" ht="13.2" spans="1:30">
      <c r="A36" s="12" t="s">
        <v>3427</v>
      </c>
      <c r="B36" s="13" t="s">
        <v>460</v>
      </c>
      <c r="C36" s="13" t="s">
        <v>3403</v>
      </c>
      <c r="D36" s="13">
        <v>18980967339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3428</v>
      </c>
      <c r="B37" s="13" t="s">
        <v>460</v>
      </c>
      <c r="C37" s="13" t="s">
        <v>3403</v>
      </c>
      <c r="D37" s="13">
        <v>18980967339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3429</v>
      </c>
      <c r="B38" s="13" t="s">
        <v>460</v>
      </c>
      <c r="C38" s="13" t="s">
        <v>3403</v>
      </c>
      <c r="D38" s="13">
        <v>18980967339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3430</v>
      </c>
      <c r="B39" s="13" t="s">
        <v>460</v>
      </c>
      <c r="C39" s="13" t="s">
        <v>3403</v>
      </c>
      <c r="D39" s="13">
        <v>13890498163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1412</v>
      </c>
      <c r="B40" s="13" t="s">
        <v>460</v>
      </c>
      <c r="C40" s="13" t="s">
        <v>3431</v>
      </c>
      <c r="D40" s="13">
        <v>19164267113</v>
      </c>
      <c r="E40" s="3"/>
      <c r="F40" s="3"/>
      <c r="G40" s="3"/>
      <c r="H40" s="3"/>
      <c r="I40" s="3"/>
      <c r="J40" s="3"/>
      <c r="K40" s="3"/>
      <c r="L40" s="3"/>
      <c r="M40" s="3"/>
      <c r="N40" s="3">
        <v>-1</v>
      </c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3432</v>
      </c>
      <c r="B41" s="13" t="s">
        <v>460</v>
      </c>
      <c r="C41" s="13" t="s">
        <v>3431</v>
      </c>
      <c r="D41" s="13">
        <v>19381513831</v>
      </c>
      <c r="E41" s="3"/>
      <c r="F41" s="3"/>
      <c r="N41">
        <v>-1</v>
      </c>
      <c r="Q41">
        <v>-1</v>
      </c>
      <c r="V41" s="3"/>
      <c r="W41" s="3"/>
    </row>
    <row r="42" ht="13.2" spans="1:30">
      <c r="A42" s="12" t="s">
        <v>3433</v>
      </c>
      <c r="B42" s="13" t="s">
        <v>460</v>
      </c>
      <c r="C42" s="13" t="s">
        <v>3431</v>
      </c>
      <c r="D42" s="13">
        <v>15882766007</v>
      </c>
    </row>
    <row r="43" ht="13.2" spans="1:30">
      <c r="A43" s="12" t="s">
        <v>3434</v>
      </c>
      <c r="B43" s="13" t="s">
        <v>460</v>
      </c>
      <c r="C43" s="13" t="s">
        <v>3431</v>
      </c>
      <c r="D43" s="13">
        <v>19187500729</v>
      </c>
    </row>
    <row r="44" ht="13.2" spans="1:30">
      <c r="A44" s="12" t="s">
        <v>3435</v>
      </c>
      <c r="B44" s="13" t="s">
        <v>460</v>
      </c>
      <c r="C44" s="13" t="s">
        <v>3431</v>
      </c>
      <c r="D44" s="13">
        <v>19983862003</v>
      </c>
      <c r="N44">
        <v>-1</v>
      </c>
    </row>
    <row r="45" ht="13.2" spans="1:30">
      <c r="A45" s="12" t="s">
        <v>387</v>
      </c>
      <c r="B45" s="13" t="s">
        <v>460</v>
      </c>
      <c r="C45" s="13" t="s">
        <v>3431</v>
      </c>
      <c r="D45" s="13">
        <v>17381788538</v>
      </c>
    </row>
    <row r="46" ht="13.2" spans="1:30">
      <c r="A46" s="12" t="s">
        <v>3436</v>
      </c>
      <c r="B46" s="13" t="s">
        <v>460</v>
      </c>
      <c r="C46" s="13" t="s">
        <v>3431</v>
      </c>
      <c r="D46" s="13">
        <v>19950445652</v>
      </c>
    </row>
    <row r="47" ht="13.2" spans="1:30">
      <c r="A47" s="12" t="s">
        <v>2556</v>
      </c>
      <c r="B47" s="13" t="s">
        <v>460</v>
      </c>
      <c r="C47" s="13" t="s">
        <v>3431</v>
      </c>
      <c r="D47" s="13">
        <v>18282837026</v>
      </c>
      <c r="N47">
        <v>-1</v>
      </c>
      <c r="Q47">
        <v>-1</v>
      </c>
    </row>
    <row r="48" ht="13.2" spans="1:30">
      <c r="A48" s="25"/>
      <c r="B48" s="25"/>
      <c r="C48" s="26"/>
      <c r="D48" s="25"/>
      <c r="E48" s="3" t="s">
        <v>10</v>
      </c>
      <c r="F48" s="3"/>
    </row>
    <row r="49" ht="13.2" spans="1:6">
      <c r="A49" s="25"/>
      <c r="B49" s="25"/>
      <c r="C49" s="26"/>
      <c r="D49" s="25"/>
      <c r="E49" s="3" t="s">
        <v>8</v>
      </c>
      <c r="F49" s="3"/>
    </row>
    <row r="50" ht="13.2" spans="1:6">
      <c r="A50" s="25"/>
      <c r="B50" s="25"/>
      <c r="C50" s="26"/>
      <c r="D50" s="25"/>
      <c r="E50" s="3" t="s">
        <v>9</v>
      </c>
      <c r="F50" s="3"/>
    </row>
    <row r="51" ht="13.2" spans="1:6">
      <c r="E51" s="3" t="s">
        <v>11</v>
      </c>
      <c r="F51" s="3"/>
    </row>
    <row r="52" ht="13.2" spans="1:6">
      <c r="E52" s="3" t="s">
        <v>12</v>
      </c>
      <c r="F52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8"/>
  <dimension ref="A1:AG61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3437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2</v>
      </c>
      <c r="G3" s="3"/>
      <c r="H3" s="3"/>
      <c r="I3" s="7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  <c r="AG3">
        <v>2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3438</v>
      </c>
      <c r="B12" s="11" t="s">
        <v>456</v>
      </c>
      <c r="C12" s="11" t="s">
        <v>3439</v>
      </c>
      <c r="D12" s="11">
        <v>15388216751</v>
      </c>
      <c r="E12" s="3"/>
      <c r="F12" s="3"/>
    </row>
    <row r="13" ht="13.2" spans="1:33">
      <c r="A13" s="12" t="s">
        <v>3440</v>
      </c>
      <c r="B13" s="13" t="s">
        <v>460</v>
      </c>
      <c r="C13" s="13" t="s">
        <v>3439</v>
      </c>
      <c r="D13" s="13">
        <v>18284489429</v>
      </c>
      <c r="E13" s="3"/>
      <c r="F13" s="3"/>
    </row>
    <row r="14" ht="13.2" spans="1:33">
      <c r="A14" s="12" t="s">
        <v>3441</v>
      </c>
      <c r="B14" s="13" t="s">
        <v>456</v>
      </c>
      <c r="C14" s="13" t="s">
        <v>3439</v>
      </c>
      <c r="D14" s="13">
        <v>18280034748</v>
      </c>
      <c r="E14" s="3"/>
      <c r="F14" s="3"/>
    </row>
    <row r="15" ht="13.2" spans="1:33">
      <c r="A15" s="12" t="s">
        <v>3442</v>
      </c>
      <c r="B15" s="13" t="s">
        <v>456</v>
      </c>
      <c r="C15" s="13" t="s">
        <v>3439</v>
      </c>
      <c r="D15" s="13">
        <v>19938814796</v>
      </c>
      <c r="E15" s="3"/>
      <c r="F15" s="3"/>
    </row>
    <row r="16" ht="13.2" spans="1:33">
      <c r="A16" s="12" t="s">
        <v>3443</v>
      </c>
      <c r="B16" s="13" t="s">
        <v>456</v>
      </c>
      <c r="C16" s="13" t="s">
        <v>3439</v>
      </c>
      <c r="D16" s="13">
        <v>19828940513</v>
      </c>
      <c r="E16" s="3"/>
      <c r="F16" s="3"/>
    </row>
    <row r="17" ht="13.2" spans="1:25">
      <c r="A17" s="12" t="s">
        <v>3444</v>
      </c>
      <c r="B17" s="13" t="s">
        <v>456</v>
      </c>
      <c r="C17" s="13" t="s">
        <v>3439</v>
      </c>
      <c r="D17" s="13">
        <v>18884387133</v>
      </c>
      <c r="R17">
        <v>-1</v>
      </c>
    </row>
    <row r="18" ht="13.2" spans="1:25">
      <c r="A18" s="12" t="s">
        <v>3445</v>
      </c>
      <c r="B18" s="13" t="s">
        <v>456</v>
      </c>
      <c r="C18" s="13" t="s">
        <v>3439</v>
      </c>
      <c r="D18" s="13">
        <v>13568878529</v>
      </c>
    </row>
    <row r="19" ht="13.2" spans="1:25">
      <c r="A19" s="12" t="s">
        <v>3446</v>
      </c>
      <c r="B19" s="13" t="s">
        <v>456</v>
      </c>
      <c r="C19" s="13" t="s">
        <v>3439</v>
      </c>
      <c r="D19" s="13">
        <v>19180840653</v>
      </c>
    </row>
    <row r="20" ht="13.2" spans="1:25">
      <c r="A20" s="12" t="s">
        <v>3447</v>
      </c>
      <c r="B20" s="13" t="s">
        <v>456</v>
      </c>
      <c r="C20" s="13" t="s">
        <v>3439</v>
      </c>
      <c r="D20" s="13">
        <v>13228109736</v>
      </c>
    </row>
    <row r="21" ht="13.2" spans="1:25">
      <c r="A21" s="12" t="s">
        <v>3448</v>
      </c>
      <c r="B21" s="13" t="s">
        <v>456</v>
      </c>
      <c r="C21" s="13" t="s">
        <v>3439</v>
      </c>
      <c r="D21" s="13">
        <v>13228103295</v>
      </c>
    </row>
    <row r="22" ht="13.2" spans="1:25">
      <c r="A22" s="12" t="s">
        <v>3449</v>
      </c>
      <c r="B22" s="13" t="s">
        <v>460</v>
      </c>
      <c r="C22" s="13" t="s">
        <v>3439</v>
      </c>
      <c r="D22" s="13">
        <v>19180527059</v>
      </c>
    </row>
    <row r="23" ht="13.2" spans="1:25">
      <c r="A23" s="12" t="s">
        <v>3450</v>
      </c>
      <c r="B23" s="13" t="s">
        <v>456</v>
      </c>
      <c r="C23" s="13" t="s">
        <v>3439</v>
      </c>
      <c r="D23" s="13">
        <v>18683786524</v>
      </c>
    </row>
    <row r="24" ht="13.2" spans="1:25">
      <c r="A24" s="12" t="s">
        <v>3451</v>
      </c>
      <c r="B24" s="13" t="s">
        <v>456</v>
      </c>
      <c r="C24" s="13" t="s">
        <v>3439</v>
      </c>
      <c r="D24" s="13">
        <v>18382168967</v>
      </c>
      <c r="N24" s="3"/>
    </row>
    <row r="25" ht="13.2" spans="1:25">
      <c r="A25" s="12" t="s">
        <v>3452</v>
      </c>
      <c r="B25" s="13" t="s">
        <v>456</v>
      </c>
      <c r="C25" s="13" t="s">
        <v>3439</v>
      </c>
      <c r="D25" s="13">
        <v>19983129713</v>
      </c>
    </row>
    <row r="26" ht="13.2" spans="1:25">
      <c r="A26" s="12" t="s">
        <v>3453</v>
      </c>
      <c r="B26" s="13" t="s">
        <v>456</v>
      </c>
      <c r="C26" s="13" t="s">
        <v>3439</v>
      </c>
      <c r="D26" s="13">
        <v>15881033437</v>
      </c>
      <c r="H26" s="3"/>
    </row>
    <row r="27" ht="13.2" spans="1:25">
      <c r="A27" s="21" t="s">
        <v>158</v>
      </c>
      <c r="B27" s="13" t="s">
        <v>456</v>
      </c>
      <c r="C27" s="13" t="s">
        <v>3439</v>
      </c>
      <c r="D27" s="13">
        <v>13228118682</v>
      </c>
      <c r="Y27">
        <v>-1</v>
      </c>
    </row>
    <row r="28" ht="13.2" spans="1:25">
      <c r="A28" s="12" t="s">
        <v>3454</v>
      </c>
      <c r="B28" s="13" t="s">
        <v>456</v>
      </c>
      <c r="C28" s="13" t="s">
        <v>3439</v>
      </c>
      <c r="D28" s="13">
        <v>18180417193</v>
      </c>
      <c r="H28" s="3"/>
    </row>
    <row r="29" ht="13.2" spans="1:25">
      <c r="A29" s="12" t="s">
        <v>3455</v>
      </c>
      <c r="B29" s="13" t="s">
        <v>456</v>
      </c>
      <c r="C29" s="13" t="s">
        <v>3439</v>
      </c>
      <c r="D29" s="13">
        <v>15928908739</v>
      </c>
    </row>
    <row r="30" ht="13.2" spans="1:25">
      <c r="A30" s="12" t="s">
        <v>3456</v>
      </c>
      <c r="B30" s="13" t="s">
        <v>456</v>
      </c>
      <c r="C30" s="13" t="s">
        <v>3439</v>
      </c>
      <c r="D30" s="13">
        <v>19983503158</v>
      </c>
      <c r="J30" s="24"/>
    </row>
    <row r="31" ht="13.2" spans="1:25">
      <c r="A31" s="12" t="s">
        <v>3457</v>
      </c>
      <c r="B31" s="13" t="s">
        <v>460</v>
      </c>
      <c r="C31" s="13" t="s">
        <v>3439</v>
      </c>
      <c r="D31" s="13">
        <v>19940536135</v>
      </c>
    </row>
    <row r="32" ht="13.2" spans="1:25">
      <c r="A32" s="12" t="s">
        <v>714</v>
      </c>
      <c r="B32" s="13" t="s">
        <v>456</v>
      </c>
      <c r="C32" s="13" t="s">
        <v>3439</v>
      </c>
      <c r="D32" s="13">
        <v>19180522563</v>
      </c>
      <c r="L32">
        <v>-1</v>
      </c>
    </row>
    <row r="33" ht="13.2" spans="1:30">
      <c r="A33" s="12" t="s">
        <v>3458</v>
      </c>
      <c r="B33" s="13" t="s">
        <v>456</v>
      </c>
      <c r="C33" s="13" t="s">
        <v>3439</v>
      </c>
      <c r="D33" s="13">
        <v>18980561015</v>
      </c>
    </row>
    <row r="34" ht="13.2" spans="1:30">
      <c r="A34" s="12" t="s">
        <v>651</v>
      </c>
      <c r="B34" s="13" t="s">
        <v>456</v>
      </c>
      <c r="C34" s="13" t="s">
        <v>3439</v>
      </c>
      <c r="D34" s="13">
        <v>15114010424</v>
      </c>
    </row>
    <row r="35" ht="13.2" spans="1:30">
      <c r="A35" s="12" t="s">
        <v>3459</v>
      </c>
      <c r="B35" s="13" t="s">
        <v>456</v>
      </c>
      <c r="C35" s="13" t="s">
        <v>3439</v>
      </c>
      <c r="D35" s="13">
        <v>18848322881</v>
      </c>
    </row>
    <row r="36" ht="13.2" spans="1:30">
      <c r="A36" s="12" t="s">
        <v>3460</v>
      </c>
      <c r="B36" s="13" t="s">
        <v>456</v>
      </c>
      <c r="C36" s="13" t="s">
        <v>3439</v>
      </c>
      <c r="D36" s="13">
        <v>17388175534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3461</v>
      </c>
      <c r="B37" s="13" t="s">
        <v>456</v>
      </c>
      <c r="C37" s="13" t="s">
        <v>3439</v>
      </c>
      <c r="D37" s="13">
        <v>13684124361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3462</v>
      </c>
      <c r="B38" s="13" t="s">
        <v>456</v>
      </c>
      <c r="C38" s="13" t="s">
        <v>3439</v>
      </c>
      <c r="D38" s="13">
        <v>19302837458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3463</v>
      </c>
      <c r="B39" s="13" t="s">
        <v>456</v>
      </c>
      <c r="C39" s="13" t="s">
        <v>3439</v>
      </c>
      <c r="D39" s="13">
        <v>13568310619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3464</v>
      </c>
      <c r="B40" s="13" t="s">
        <v>456</v>
      </c>
      <c r="C40" s="13" t="s">
        <v>3439</v>
      </c>
      <c r="D40" s="13">
        <v>18349821033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3465</v>
      </c>
      <c r="B41" s="13" t="s">
        <v>456</v>
      </c>
      <c r="C41" s="13" t="s">
        <v>3439</v>
      </c>
      <c r="D41" s="13">
        <v>13228200831</v>
      </c>
      <c r="E41" s="3"/>
      <c r="F41" s="3"/>
      <c r="V41" s="3"/>
      <c r="W41" s="3"/>
    </row>
    <row r="42" ht="13.2" spans="1:30">
      <c r="A42" s="12" t="s">
        <v>3466</v>
      </c>
      <c r="B42" s="13" t="s">
        <v>456</v>
      </c>
      <c r="C42" s="13" t="s">
        <v>3439</v>
      </c>
      <c r="D42" s="13">
        <v>19150356285</v>
      </c>
    </row>
    <row r="43" ht="13.2" spans="1:30">
      <c r="A43" s="12" t="s">
        <v>3467</v>
      </c>
      <c r="B43" s="13" t="s">
        <v>456</v>
      </c>
      <c r="C43" s="13" t="s">
        <v>3439</v>
      </c>
      <c r="D43" s="13">
        <v>14780436830</v>
      </c>
    </row>
    <row r="44" ht="13.2" spans="1:30">
      <c r="A44" s="12" t="s">
        <v>3468</v>
      </c>
      <c r="B44" s="13" t="s">
        <v>456</v>
      </c>
      <c r="C44" s="13" t="s">
        <v>3439</v>
      </c>
      <c r="D44" s="13">
        <v>18281892458</v>
      </c>
    </row>
    <row r="45" ht="13.2" spans="1:30">
      <c r="A45" s="12" t="s">
        <v>3469</v>
      </c>
      <c r="B45" s="13" t="s">
        <v>456</v>
      </c>
      <c r="C45" s="13" t="s">
        <v>3439</v>
      </c>
      <c r="D45" s="13">
        <v>19882287145</v>
      </c>
      <c r="J45" s="24"/>
      <c r="AB45" t="s">
        <v>1776</v>
      </c>
    </row>
    <row r="46" ht="13.2" spans="1:30">
      <c r="A46" s="12" t="s">
        <v>3470</v>
      </c>
      <c r="B46" s="13" t="s">
        <v>460</v>
      </c>
      <c r="C46" s="13" t="s">
        <v>3439</v>
      </c>
      <c r="D46" s="13">
        <v>13438925846</v>
      </c>
      <c r="K46">
        <v>-1</v>
      </c>
    </row>
    <row r="47" ht="13.2" spans="1:30">
      <c r="A47" s="12" t="s">
        <v>3471</v>
      </c>
      <c r="B47" s="13" t="s">
        <v>460</v>
      </c>
      <c r="C47" s="13" t="s">
        <v>3439</v>
      </c>
      <c r="D47" s="13">
        <v>19140375769</v>
      </c>
    </row>
    <row r="48" ht="13.2" spans="1:30">
      <c r="A48" s="12" t="s">
        <v>3472</v>
      </c>
      <c r="B48" s="13" t="s">
        <v>456</v>
      </c>
      <c r="C48" s="13" t="s">
        <v>3439</v>
      </c>
      <c r="D48" s="13">
        <v>18123322265</v>
      </c>
    </row>
    <row r="49" ht="13.2" spans="1:28">
      <c r="A49" s="12" t="s">
        <v>3473</v>
      </c>
      <c r="B49" s="13" t="s">
        <v>460</v>
      </c>
      <c r="C49" s="13" t="s">
        <v>3439</v>
      </c>
      <c r="D49" s="13">
        <v>17340305213</v>
      </c>
      <c r="AB49" t="s">
        <v>1776</v>
      </c>
    </row>
    <row r="50" ht="13.2" spans="1:28">
      <c r="A50" s="12" t="s">
        <v>3474</v>
      </c>
      <c r="B50" s="13" t="s">
        <v>456</v>
      </c>
      <c r="C50" s="13" t="s">
        <v>3439</v>
      </c>
      <c r="D50" s="13">
        <v>18180689725</v>
      </c>
    </row>
    <row r="51" ht="13.2" spans="1:28">
      <c r="A51" s="12" t="s">
        <v>3475</v>
      </c>
      <c r="B51" s="13" t="s">
        <v>456</v>
      </c>
      <c r="C51" s="13" t="s">
        <v>3439</v>
      </c>
      <c r="D51" s="13">
        <v>18349391420</v>
      </c>
    </row>
    <row r="52" ht="13.2" spans="1:28">
      <c r="A52" s="12" t="s">
        <v>3476</v>
      </c>
      <c r="B52" s="13" t="s">
        <v>456</v>
      </c>
      <c r="C52" s="13" t="s">
        <v>3439</v>
      </c>
      <c r="D52" s="13">
        <v>15982814329</v>
      </c>
    </row>
    <row r="53" ht="13.2" spans="1:28">
      <c r="A53" s="12" t="s">
        <v>3477</v>
      </c>
      <c r="B53" s="13" t="s">
        <v>456</v>
      </c>
      <c r="C53" s="13" t="s">
        <v>3439</v>
      </c>
      <c r="D53" s="13">
        <v>18116680509</v>
      </c>
    </row>
    <row r="54" ht="13.2" spans="1:28">
      <c r="A54" s="12" t="s">
        <v>3478</v>
      </c>
      <c r="B54" s="13" t="s">
        <v>456</v>
      </c>
      <c r="C54" s="13" t="s">
        <v>3439</v>
      </c>
      <c r="D54" s="13">
        <v>18617112985</v>
      </c>
    </row>
    <row r="55" ht="13.2" spans="1:28">
      <c r="A55" s="12" t="s">
        <v>3479</v>
      </c>
      <c r="B55" s="13" t="s">
        <v>456</v>
      </c>
      <c r="C55" s="13" t="s">
        <v>3439</v>
      </c>
      <c r="D55" s="13">
        <v>18140119630</v>
      </c>
    </row>
    <row r="56" ht="13.2" spans="1:28">
      <c r="A56" s="12" t="s">
        <v>3480</v>
      </c>
      <c r="B56" s="13" t="s">
        <v>460</v>
      </c>
      <c r="C56" s="13" t="s">
        <v>3439</v>
      </c>
      <c r="D56" s="13">
        <v>19113476260</v>
      </c>
    </row>
    <row r="57" ht="13.2" spans="1:28">
      <c r="E57" s="3" t="s">
        <v>10</v>
      </c>
      <c r="F57" s="3"/>
    </row>
    <row r="58" ht="13.2" spans="1:28">
      <c r="E58" s="3" t="s">
        <v>8</v>
      </c>
      <c r="F58" s="3"/>
    </row>
    <row r="59" ht="13.2" spans="1:28">
      <c r="E59" s="3" t="s">
        <v>9</v>
      </c>
      <c r="F59" s="3"/>
    </row>
    <row r="60" ht="13.2" spans="1:28">
      <c r="E60" s="3" t="s">
        <v>11</v>
      </c>
      <c r="F60" s="3"/>
    </row>
    <row r="61" ht="13.2" spans="1:28">
      <c r="E61" s="3" t="s">
        <v>12</v>
      </c>
      <c r="F61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9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  <col min="17" max="17" width="12.7962962962963" customWidth="1"/>
  </cols>
  <sheetData>
    <row r="1" ht="15.6" spans="1:33">
      <c r="A1" s="16" t="s">
        <v>3481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2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7"/>
      <c r="Z3" s="6"/>
      <c r="AG3">
        <v>2</v>
      </c>
    </row>
    <row r="4" ht="61.05" customHeight="1" spans="1:33">
      <c r="A4" s="5"/>
      <c r="B4" s="5"/>
      <c r="C4" s="5"/>
      <c r="D4" s="5"/>
      <c r="E4" s="3" t="s">
        <v>10</v>
      </c>
      <c r="F4" s="3">
        <f>SUM(G4:AG4)</f>
        <v>-5</v>
      </c>
      <c r="G4" s="3"/>
      <c r="H4" s="3"/>
      <c r="I4" s="3"/>
      <c r="J4" s="3"/>
      <c r="K4" s="3"/>
      <c r="L4" s="3"/>
      <c r="M4" s="3"/>
      <c r="N4" s="3"/>
      <c r="O4" s="3"/>
      <c r="P4" s="6"/>
      <c r="Q4" s="31">
        <v>-5</v>
      </c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3482</v>
      </c>
      <c r="B12" s="11" t="s">
        <v>460</v>
      </c>
      <c r="C12" s="11" t="s">
        <v>3483</v>
      </c>
      <c r="D12" s="11">
        <v>14726077302</v>
      </c>
      <c r="E12" s="3"/>
      <c r="F12" s="3"/>
      <c r="I12" s="9"/>
      <c r="J12" s="9"/>
    </row>
    <row r="13" ht="13.2" spans="1:33">
      <c r="A13" s="12" t="s">
        <v>3484</v>
      </c>
      <c r="B13" s="13" t="s">
        <v>460</v>
      </c>
      <c r="C13" s="13" t="s">
        <v>3483</v>
      </c>
      <c r="D13" s="13">
        <v>18398213668</v>
      </c>
      <c r="E13" s="3"/>
      <c r="F13" s="3"/>
      <c r="X13">
        <v>-1</v>
      </c>
      <c r="AE13">
        <v>-1</v>
      </c>
    </row>
    <row r="14" ht="13.2" spans="1:33">
      <c r="A14" s="12" t="s">
        <v>3485</v>
      </c>
      <c r="B14" s="13" t="s">
        <v>460</v>
      </c>
      <c r="C14" s="13" t="s">
        <v>3483</v>
      </c>
      <c r="D14" s="13">
        <v>19113591736</v>
      </c>
      <c r="E14" s="3"/>
      <c r="F14" s="3"/>
      <c r="I14" s="9"/>
      <c r="AG14">
        <v>-1</v>
      </c>
    </row>
    <row r="15" ht="13.2" spans="1:33">
      <c r="A15" s="12" t="s">
        <v>3486</v>
      </c>
      <c r="B15" s="13" t="s">
        <v>460</v>
      </c>
      <c r="C15" s="13" t="s">
        <v>3483</v>
      </c>
      <c r="D15" s="13">
        <v>15828043884</v>
      </c>
      <c r="E15" s="3"/>
      <c r="F15" s="3"/>
    </row>
    <row r="16" ht="13.2" spans="1:33">
      <c r="A16" s="12" t="s">
        <v>3487</v>
      </c>
      <c r="B16" s="13" t="s">
        <v>456</v>
      </c>
      <c r="C16" s="13" t="s">
        <v>3483</v>
      </c>
      <c r="D16" s="13">
        <v>18002800255</v>
      </c>
      <c r="E16" s="3"/>
      <c r="F16" s="3"/>
    </row>
    <row r="17" ht="13.2" spans="1:14">
      <c r="A17" s="12" t="s">
        <v>3488</v>
      </c>
      <c r="B17" s="13" t="s">
        <v>456</v>
      </c>
      <c r="C17" s="13" t="s">
        <v>3483</v>
      </c>
      <c r="D17" s="13">
        <v>13258221701</v>
      </c>
    </row>
    <row r="18" ht="13.2" spans="1:14">
      <c r="A18" s="12" t="s">
        <v>3489</v>
      </c>
      <c r="B18" s="13" t="s">
        <v>456</v>
      </c>
      <c r="C18" s="13" t="s">
        <v>3483</v>
      </c>
      <c r="D18" s="13">
        <v>19182032565</v>
      </c>
    </row>
    <row r="19" ht="13.2" spans="1:14">
      <c r="A19" s="12" t="s">
        <v>3490</v>
      </c>
      <c r="B19" s="13" t="s">
        <v>456</v>
      </c>
      <c r="C19" s="13" t="s">
        <v>3483</v>
      </c>
      <c r="D19" s="13">
        <v>18881463114</v>
      </c>
    </row>
    <row r="20" ht="13.2" spans="1:14">
      <c r="A20" s="12" t="s">
        <v>3491</v>
      </c>
      <c r="B20" s="13" t="s">
        <v>460</v>
      </c>
      <c r="C20" s="13" t="s">
        <v>3483</v>
      </c>
      <c r="D20" s="13">
        <v>18483698864</v>
      </c>
    </row>
    <row r="21" ht="13.2" spans="1:14">
      <c r="A21" s="12" t="s">
        <v>3492</v>
      </c>
      <c r="B21" s="13" t="s">
        <v>456</v>
      </c>
      <c r="C21" s="13" t="s">
        <v>3483</v>
      </c>
      <c r="D21" s="13">
        <v>18882534891</v>
      </c>
      <c r="K21" s="24"/>
    </row>
    <row r="22" ht="13.2" spans="1:14">
      <c r="A22" s="12" t="s">
        <v>3493</v>
      </c>
      <c r="B22" s="13" t="s">
        <v>456</v>
      </c>
      <c r="C22" s="13" t="s">
        <v>3483</v>
      </c>
      <c r="D22" s="13">
        <v>18481123850</v>
      </c>
    </row>
    <row r="23" ht="13.2" spans="1:14">
      <c r="A23" s="12" t="s">
        <v>3494</v>
      </c>
      <c r="B23" s="13" t="s">
        <v>460</v>
      </c>
      <c r="C23" s="13" t="s">
        <v>3483</v>
      </c>
      <c r="D23" s="13">
        <v>19108348342</v>
      </c>
    </row>
    <row r="24" ht="13.2" spans="1:14">
      <c r="A24" s="12" t="s">
        <v>3495</v>
      </c>
      <c r="B24" s="13" t="s">
        <v>456</v>
      </c>
      <c r="C24" s="13" t="s">
        <v>3483</v>
      </c>
      <c r="D24" s="13">
        <v>15828920884</v>
      </c>
      <c r="N24" s="3"/>
    </row>
    <row r="25" ht="13.2" spans="1:14">
      <c r="A25" s="12" t="s">
        <v>3496</v>
      </c>
      <c r="B25" s="13" t="s">
        <v>456</v>
      </c>
      <c r="C25" s="13" t="s">
        <v>3483</v>
      </c>
      <c r="D25" s="13">
        <v>13258169296</v>
      </c>
    </row>
    <row r="26" ht="13.2" spans="1:14">
      <c r="A26" s="12" t="s">
        <v>3497</v>
      </c>
      <c r="B26" s="13" t="s">
        <v>456</v>
      </c>
      <c r="C26" s="13" t="s">
        <v>3483</v>
      </c>
      <c r="D26" s="13">
        <v>18884269809</v>
      </c>
      <c r="H26" s="3"/>
    </row>
    <row r="27" ht="13.2" spans="1:14">
      <c r="A27" s="12" t="s">
        <v>3498</v>
      </c>
      <c r="B27" s="13" t="s">
        <v>456</v>
      </c>
      <c r="C27" s="13" t="s">
        <v>3483</v>
      </c>
      <c r="D27" s="13">
        <v>13458370682</v>
      </c>
    </row>
    <row r="28" ht="13.2" spans="1:14">
      <c r="A28" s="12" t="s">
        <v>3499</v>
      </c>
      <c r="B28" s="13" t="s">
        <v>456</v>
      </c>
      <c r="C28" s="13" t="s">
        <v>3483</v>
      </c>
      <c r="D28" s="13">
        <v>19182161930</v>
      </c>
      <c r="H28" s="3"/>
    </row>
    <row r="29" ht="13.2" spans="1:14">
      <c r="A29" s="12" t="s">
        <v>3500</v>
      </c>
      <c r="B29" s="13" t="s">
        <v>460</v>
      </c>
      <c r="C29" s="13" t="s">
        <v>3483</v>
      </c>
      <c r="D29" s="13">
        <v>16608186453</v>
      </c>
    </row>
    <row r="30" ht="13.2" spans="1:14">
      <c r="A30" s="12" t="s">
        <v>3501</v>
      </c>
      <c r="B30" s="13" t="s">
        <v>456</v>
      </c>
      <c r="C30" s="13" t="s">
        <v>3483</v>
      </c>
      <c r="D30" s="13">
        <v>17360206420</v>
      </c>
    </row>
    <row r="31" ht="13.2" spans="1:14">
      <c r="A31" s="12" t="s">
        <v>3502</v>
      </c>
      <c r="B31" s="13" t="s">
        <v>456</v>
      </c>
      <c r="C31" s="13" t="s">
        <v>3483</v>
      </c>
      <c r="D31" s="13">
        <v>18328377682</v>
      </c>
    </row>
    <row r="32" ht="13.2" spans="1:14">
      <c r="A32" s="12" t="s">
        <v>1942</v>
      </c>
      <c r="B32" s="13" t="s">
        <v>456</v>
      </c>
      <c r="C32" s="13" t="s">
        <v>3483</v>
      </c>
      <c r="D32" s="13">
        <v>17313141858</v>
      </c>
    </row>
    <row r="33" ht="13.2" spans="1:30">
      <c r="A33" s="12" t="s">
        <v>3503</v>
      </c>
      <c r="B33" s="13" t="s">
        <v>460</v>
      </c>
      <c r="C33" s="13" t="s">
        <v>3483</v>
      </c>
      <c r="D33" s="13">
        <v>15002836703</v>
      </c>
    </row>
    <row r="34" ht="13.2" spans="1:30">
      <c r="A34" s="12" t="s">
        <v>1114</v>
      </c>
      <c r="B34" s="13" t="s">
        <v>456</v>
      </c>
      <c r="C34" s="13" t="s">
        <v>3483</v>
      </c>
      <c r="D34" s="13">
        <v>19983517450</v>
      </c>
    </row>
    <row r="35" ht="13.2" spans="1:30">
      <c r="A35" s="12" t="s">
        <v>3504</v>
      </c>
      <c r="B35" s="13" t="s">
        <v>456</v>
      </c>
      <c r="C35" s="13" t="s">
        <v>3483</v>
      </c>
      <c r="D35" s="13">
        <v>19238027082</v>
      </c>
    </row>
    <row r="36" ht="13.2" spans="1:30">
      <c r="A36" s="12" t="s">
        <v>3505</v>
      </c>
      <c r="B36" s="13" t="s">
        <v>460</v>
      </c>
      <c r="C36" s="13" t="s">
        <v>3483</v>
      </c>
      <c r="D36" s="13">
        <v>18782164820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3506</v>
      </c>
      <c r="B37" s="13" t="s">
        <v>460</v>
      </c>
      <c r="C37" s="13" t="s">
        <v>3483</v>
      </c>
      <c r="D37" s="13">
        <v>13648030390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2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3507</v>
      </c>
      <c r="B38" s="13" t="s">
        <v>460</v>
      </c>
      <c r="C38" s="13" t="s">
        <v>3483</v>
      </c>
      <c r="D38" s="13">
        <v>18129288763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3508</v>
      </c>
      <c r="B39" s="13" t="s">
        <v>456</v>
      </c>
      <c r="C39" s="13" t="s">
        <v>3483</v>
      </c>
      <c r="D39" s="13">
        <v>18728908422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3509</v>
      </c>
      <c r="B40" s="13" t="s">
        <v>456</v>
      </c>
      <c r="C40" s="13" t="s">
        <v>3483</v>
      </c>
      <c r="D40" s="13">
        <v>18583247556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3510</v>
      </c>
      <c r="B41" s="13" t="s">
        <v>456</v>
      </c>
      <c r="C41" s="13" t="s">
        <v>3483</v>
      </c>
      <c r="D41" s="13">
        <v>15828215035</v>
      </c>
      <c r="E41" s="3"/>
      <c r="F41" s="3"/>
      <c r="V41" s="3"/>
      <c r="W41" s="3"/>
    </row>
    <row r="42" ht="13.2" spans="1:30">
      <c r="A42" s="12" t="s">
        <v>3511</v>
      </c>
      <c r="B42" s="13" t="s">
        <v>456</v>
      </c>
      <c r="C42" s="13" t="s">
        <v>3483</v>
      </c>
      <c r="D42" s="13">
        <v>18259151851</v>
      </c>
      <c r="K42" s="24"/>
      <c r="L42">
        <v>-1</v>
      </c>
    </row>
    <row r="43" ht="13.2" spans="1:30">
      <c r="A43" s="12" t="s">
        <v>3512</v>
      </c>
      <c r="B43" s="13" t="s">
        <v>456</v>
      </c>
      <c r="C43" s="13" t="s">
        <v>3483</v>
      </c>
      <c r="D43" s="13">
        <v>17336891972</v>
      </c>
    </row>
    <row r="44" ht="13.2" spans="1:30">
      <c r="A44" s="12" t="s">
        <v>3513</v>
      </c>
      <c r="B44" s="13" t="s">
        <v>460</v>
      </c>
      <c r="C44" s="13" t="s">
        <v>3483</v>
      </c>
      <c r="D44" s="13">
        <v>19183987513</v>
      </c>
    </row>
    <row r="45" ht="13.2" spans="1:30">
      <c r="A45" s="12" t="s">
        <v>3514</v>
      </c>
      <c r="B45" s="13" t="s">
        <v>460</v>
      </c>
      <c r="C45" s="13" t="s">
        <v>3483</v>
      </c>
      <c r="D45" s="13">
        <v>13258227067</v>
      </c>
      <c r="N45">
        <v>-1</v>
      </c>
    </row>
    <row r="46" ht="13.2" spans="1:30">
      <c r="A46" s="12" t="s">
        <v>1604</v>
      </c>
      <c r="B46" s="13" t="s">
        <v>460</v>
      </c>
      <c r="C46" s="13" t="s">
        <v>3483</v>
      </c>
      <c r="D46" s="13">
        <v>17380245623</v>
      </c>
    </row>
    <row r="47" ht="13.2" spans="1:30">
      <c r="A47" s="12" t="s">
        <v>3515</v>
      </c>
      <c r="B47" s="13" t="s">
        <v>460</v>
      </c>
      <c r="C47" s="13" t="s">
        <v>3483</v>
      </c>
      <c r="D47" s="13">
        <v>15228905612</v>
      </c>
    </row>
    <row r="48" ht="13.2" spans="1:30">
      <c r="A48" s="12" t="s">
        <v>3516</v>
      </c>
      <c r="B48" s="13" t="s">
        <v>460</v>
      </c>
      <c r="C48" s="13" t="s">
        <v>3483</v>
      </c>
      <c r="D48" s="13">
        <v>18608055065</v>
      </c>
    </row>
    <row r="49" ht="13.2" spans="1:6">
      <c r="A49" s="12" t="s">
        <v>3517</v>
      </c>
      <c r="B49" s="13" t="s">
        <v>460</v>
      </c>
      <c r="C49" s="13" t="s">
        <v>3483</v>
      </c>
      <c r="D49" s="13">
        <v>13981449708</v>
      </c>
    </row>
    <row r="50" ht="13.2" spans="1:6">
      <c r="A50" s="10" t="s">
        <v>3518</v>
      </c>
      <c r="B50" s="11" t="s">
        <v>456</v>
      </c>
      <c r="C50" s="11" t="s">
        <v>3519</v>
      </c>
      <c r="D50" s="11">
        <v>18783435531</v>
      </c>
    </row>
    <row r="51" ht="13.2" spans="1:6">
      <c r="E51" s="3" t="s">
        <v>10</v>
      </c>
      <c r="F51" s="3"/>
    </row>
    <row r="52" ht="13.2" spans="1:6">
      <c r="E52" s="3" t="s">
        <v>8</v>
      </c>
      <c r="F52" s="3"/>
    </row>
    <row r="53" ht="13.2" spans="1:6">
      <c r="E53" s="3" t="s">
        <v>9</v>
      </c>
      <c r="F53" s="3"/>
    </row>
    <row r="54" ht="13.2" spans="1:6">
      <c r="E54" s="3" t="s">
        <v>11</v>
      </c>
      <c r="F54" s="3"/>
    </row>
    <row r="55" ht="13.2" spans="1:6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drawing r:id="rId2"/>
  <legacyDrawing r:id="rId3"/>
</worksheet>
</file>

<file path=xl/worksheets/sheet5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0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3520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27" customHeight="1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7"/>
      <c r="J2" s="3"/>
      <c r="K2" s="7">
        <v>3</v>
      </c>
      <c r="L2" s="7">
        <v>-3</v>
      </c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3521</v>
      </c>
      <c r="B12" s="11" t="s">
        <v>460</v>
      </c>
      <c r="C12" s="11" t="s">
        <v>3522</v>
      </c>
      <c r="D12" s="11">
        <v>13880920527</v>
      </c>
      <c r="E12" s="3"/>
      <c r="F12" s="3"/>
    </row>
    <row r="13" ht="13.2" spans="1:33">
      <c r="A13" s="12" t="s">
        <v>3523</v>
      </c>
      <c r="B13" s="13" t="s">
        <v>460</v>
      </c>
      <c r="C13" s="13" t="s">
        <v>3522</v>
      </c>
      <c r="D13" s="13">
        <v>18183280385</v>
      </c>
      <c r="E13" s="3"/>
      <c r="F13" s="3"/>
      <c r="AF13">
        <v>-1</v>
      </c>
    </row>
    <row r="14" ht="13.2" spans="1:33">
      <c r="A14" s="12" t="s">
        <v>3524</v>
      </c>
      <c r="B14" s="13" t="s">
        <v>460</v>
      </c>
      <c r="C14" s="13" t="s">
        <v>3522</v>
      </c>
      <c r="D14" s="13">
        <v>13111898623</v>
      </c>
      <c r="E14" s="3"/>
      <c r="F14" s="3"/>
    </row>
    <row r="15" ht="13.2" spans="1:33">
      <c r="A15" s="12" t="s">
        <v>3525</v>
      </c>
      <c r="B15" s="13" t="s">
        <v>460</v>
      </c>
      <c r="C15" s="13" t="s">
        <v>3522</v>
      </c>
      <c r="D15" s="13">
        <v>15308016382</v>
      </c>
      <c r="E15" s="3"/>
      <c r="F15" s="3"/>
    </row>
    <row r="16" ht="13.2" spans="1:33">
      <c r="A16" s="12" t="s">
        <v>3526</v>
      </c>
      <c r="B16" s="13" t="s">
        <v>460</v>
      </c>
      <c r="C16" s="13" t="s">
        <v>3522</v>
      </c>
      <c r="D16" s="13">
        <v>18808105874</v>
      </c>
      <c r="E16" s="3"/>
      <c r="F16" s="3"/>
    </row>
    <row r="17" ht="13.2" spans="1:14">
      <c r="A17" s="12" t="s">
        <v>3527</v>
      </c>
      <c r="B17" s="13" t="s">
        <v>460</v>
      </c>
      <c r="C17" s="13" t="s">
        <v>3522</v>
      </c>
      <c r="D17" s="13">
        <v>15883222825</v>
      </c>
    </row>
    <row r="18" ht="13.2" spans="1:14">
      <c r="A18" s="12" t="s">
        <v>3528</v>
      </c>
      <c r="B18" s="13" t="s">
        <v>460</v>
      </c>
      <c r="C18" s="13" t="s">
        <v>3522</v>
      </c>
      <c r="D18" s="13">
        <v>15883637782</v>
      </c>
    </row>
    <row r="19" ht="13.2" spans="1:14">
      <c r="A19" s="12" t="s">
        <v>3529</v>
      </c>
      <c r="B19" s="13" t="s">
        <v>460</v>
      </c>
      <c r="C19" s="13" t="s">
        <v>3522</v>
      </c>
      <c r="D19" s="13">
        <v>13778221125</v>
      </c>
    </row>
    <row r="20" ht="13.2" spans="1:14">
      <c r="A20" s="12" t="s">
        <v>3530</v>
      </c>
      <c r="B20" s="13" t="s">
        <v>460</v>
      </c>
      <c r="C20" s="13" t="s">
        <v>3522</v>
      </c>
      <c r="D20" s="13">
        <v>18228550701</v>
      </c>
    </row>
    <row r="21" ht="13.2" spans="1:14">
      <c r="A21" s="12" t="s">
        <v>3531</v>
      </c>
      <c r="B21" s="13" t="s">
        <v>460</v>
      </c>
      <c r="C21" s="13" t="s">
        <v>3522</v>
      </c>
      <c r="D21" s="13">
        <v>15198203625</v>
      </c>
    </row>
    <row r="22" ht="13.2" spans="1:14">
      <c r="A22" s="12" t="s">
        <v>3532</v>
      </c>
      <c r="B22" s="13" t="s">
        <v>460</v>
      </c>
      <c r="C22" s="13" t="s">
        <v>3522</v>
      </c>
      <c r="D22" s="13">
        <v>15682380506</v>
      </c>
    </row>
    <row r="23" ht="13.2" spans="1:14">
      <c r="A23" s="12" t="s">
        <v>3533</v>
      </c>
      <c r="B23" s="13" t="s">
        <v>460</v>
      </c>
      <c r="C23" s="13" t="s">
        <v>3522</v>
      </c>
      <c r="D23" s="13">
        <v>13880437969</v>
      </c>
    </row>
    <row r="24" ht="13.2" spans="1:14">
      <c r="A24" s="12" t="s">
        <v>3534</v>
      </c>
      <c r="B24" s="13" t="s">
        <v>460</v>
      </c>
      <c r="C24" s="13" t="s">
        <v>3522</v>
      </c>
      <c r="D24" s="13">
        <v>15108331190</v>
      </c>
      <c r="N24" s="3"/>
    </row>
    <row r="25" ht="13.2" spans="1:14">
      <c r="A25" s="12" t="s">
        <v>3535</v>
      </c>
      <c r="B25" s="13" t="s">
        <v>460</v>
      </c>
      <c r="C25" s="13" t="s">
        <v>3522</v>
      </c>
      <c r="D25" s="13">
        <v>18781903714</v>
      </c>
    </row>
    <row r="26" ht="13.2" spans="1:14">
      <c r="A26" s="12" t="s">
        <v>3536</v>
      </c>
      <c r="B26" s="13" t="s">
        <v>460</v>
      </c>
      <c r="C26" s="13" t="s">
        <v>3522</v>
      </c>
      <c r="D26" s="13">
        <v>18181356877</v>
      </c>
      <c r="H26" s="3"/>
    </row>
    <row r="27" ht="13.2" spans="1:14">
      <c r="A27" s="12" t="s">
        <v>3537</v>
      </c>
      <c r="B27" s="13" t="s">
        <v>460</v>
      </c>
      <c r="C27" s="13" t="s">
        <v>3522</v>
      </c>
      <c r="D27" s="13">
        <v>13438421275</v>
      </c>
    </row>
    <row r="28" ht="13.2" spans="1:14">
      <c r="A28" s="12" t="s">
        <v>3538</v>
      </c>
      <c r="B28" s="13" t="s">
        <v>460</v>
      </c>
      <c r="C28" s="13" t="s">
        <v>3522</v>
      </c>
      <c r="D28" s="13">
        <v>13688143621</v>
      </c>
      <c r="H28" s="3"/>
    </row>
    <row r="29" ht="13.2" spans="1:14">
      <c r="A29" s="12" t="s">
        <v>3539</v>
      </c>
      <c r="B29" s="13" t="s">
        <v>460</v>
      </c>
      <c r="C29" s="13" t="s">
        <v>3522</v>
      </c>
      <c r="D29" s="13">
        <v>13788864229</v>
      </c>
    </row>
    <row r="30" ht="13.2" spans="1:14">
      <c r="A30" s="12" t="s">
        <v>3540</v>
      </c>
      <c r="B30" s="13" t="s">
        <v>460</v>
      </c>
      <c r="C30" s="13" t="s">
        <v>3522</v>
      </c>
      <c r="D30" s="13">
        <v>13550482526</v>
      </c>
    </row>
    <row r="31" ht="13.2" spans="1:14">
      <c r="A31" s="12" t="s">
        <v>3541</v>
      </c>
      <c r="B31" s="13" t="s">
        <v>460</v>
      </c>
      <c r="C31" s="13" t="s">
        <v>3522</v>
      </c>
      <c r="D31" s="13">
        <v>13692164747</v>
      </c>
    </row>
    <row r="32" ht="13.2" spans="1:14">
      <c r="A32" s="12" t="s">
        <v>3542</v>
      </c>
      <c r="B32" s="13" t="s">
        <v>460</v>
      </c>
      <c r="C32" s="13" t="s">
        <v>3522</v>
      </c>
      <c r="D32" s="13">
        <v>13881668808</v>
      </c>
      <c r="M32">
        <v>-1</v>
      </c>
    </row>
    <row r="33" ht="13.2" spans="1:30">
      <c r="A33" s="12" t="s">
        <v>3543</v>
      </c>
      <c r="B33" s="13" t="s">
        <v>460</v>
      </c>
      <c r="C33" s="13" t="s">
        <v>3522</v>
      </c>
      <c r="D33" s="13">
        <v>15181244193</v>
      </c>
    </row>
    <row r="34" ht="13.2" spans="1:30">
      <c r="A34" s="12" t="s">
        <v>3544</v>
      </c>
      <c r="B34" s="13" t="s">
        <v>460</v>
      </c>
      <c r="C34" s="13" t="s">
        <v>3522</v>
      </c>
      <c r="D34" s="13">
        <v>18383400024</v>
      </c>
    </row>
    <row r="35" ht="13.2" spans="1:30">
      <c r="A35" s="12" t="s">
        <v>3545</v>
      </c>
      <c r="B35" s="13" t="s">
        <v>460</v>
      </c>
      <c r="C35" s="13" t="s">
        <v>3522</v>
      </c>
      <c r="D35" s="13">
        <v>15183758325</v>
      </c>
    </row>
    <row r="36" ht="13.2" spans="1:30">
      <c r="A36" s="12" t="s">
        <v>3546</v>
      </c>
      <c r="B36" s="13" t="s">
        <v>460</v>
      </c>
      <c r="C36" s="13" t="s">
        <v>3522</v>
      </c>
      <c r="D36" s="13">
        <v>13880332486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3547</v>
      </c>
      <c r="B37" s="13" t="s">
        <v>460</v>
      </c>
      <c r="C37" s="13" t="s">
        <v>3522</v>
      </c>
      <c r="D37" s="13">
        <v>18181281865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3548</v>
      </c>
      <c r="B38" s="13" t="s">
        <v>460</v>
      </c>
      <c r="C38" s="13" t="s">
        <v>3522</v>
      </c>
      <c r="D38" s="13">
        <v>17360094261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3549</v>
      </c>
      <c r="B39" s="13" t="s">
        <v>460</v>
      </c>
      <c r="C39" s="13" t="s">
        <v>3522</v>
      </c>
      <c r="D39" s="13">
        <v>18011507777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3550</v>
      </c>
      <c r="B40" s="13" t="s">
        <v>460</v>
      </c>
      <c r="C40" s="13" t="s">
        <v>3522</v>
      </c>
      <c r="D40" s="13">
        <v>15928919003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3551</v>
      </c>
      <c r="B41" s="13" t="s">
        <v>460</v>
      </c>
      <c r="C41" s="13" t="s">
        <v>3522</v>
      </c>
      <c r="D41" s="13">
        <v>13688231359</v>
      </c>
      <c r="E41" s="3"/>
      <c r="F41" s="3"/>
      <c r="V41" s="3"/>
      <c r="W41" s="3"/>
    </row>
    <row r="42" ht="13.2" spans="1:30">
      <c r="A42" s="12" t="s">
        <v>3552</v>
      </c>
      <c r="B42" s="13" t="s">
        <v>460</v>
      </c>
      <c r="C42" s="13" t="s">
        <v>3522</v>
      </c>
      <c r="D42" s="13">
        <v>15308391140</v>
      </c>
    </row>
    <row r="43" ht="13.2" spans="1:30">
      <c r="A43" s="12" t="s">
        <v>3553</v>
      </c>
      <c r="B43" s="13" t="s">
        <v>460</v>
      </c>
      <c r="C43" s="13" t="s">
        <v>3522</v>
      </c>
      <c r="D43" s="13">
        <v>13541361128</v>
      </c>
    </row>
    <row r="44" ht="13.2" spans="1:30">
      <c r="A44" s="12" t="s">
        <v>3554</v>
      </c>
      <c r="B44" s="13" t="s">
        <v>460</v>
      </c>
      <c r="C44" s="13" t="s">
        <v>3522</v>
      </c>
      <c r="D44" s="13">
        <v>17323134362</v>
      </c>
      <c r="K44" s="24"/>
    </row>
    <row r="45" ht="13.2" spans="1:30">
      <c r="A45" s="12" t="s">
        <v>3555</v>
      </c>
      <c r="B45" s="13" t="s">
        <v>460</v>
      </c>
      <c r="C45" s="13" t="s">
        <v>3522</v>
      </c>
      <c r="D45" s="13">
        <v>13708242990</v>
      </c>
    </row>
    <row r="46" ht="13.2" spans="1:30">
      <c r="A46" s="12" t="s">
        <v>3556</v>
      </c>
      <c r="B46" s="13" t="s">
        <v>460</v>
      </c>
      <c r="C46" s="13" t="s">
        <v>3522</v>
      </c>
      <c r="D46" s="13">
        <v>19983862156</v>
      </c>
    </row>
    <row r="47" ht="13.2" spans="1:30">
      <c r="A47" s="12" t="s">
        <v>3557</v>
      </c>
      <c r="B47" s="13" t="s">
        <v>460</v>
      </c>
      <c r="C47" s="13" t="s">
        <v>3522</v>
      </c>
      <c r="D47" s="13">
        <v>15692981337</v>
      </c>
    </row>
    <row r="48" ht="13.2" spans="1:30">
      <c r="A48" s="12" t="s">
        <v>3558</v>
      </c>
      <c r="B48" s="13" t="s">
        <v>460</v>
      </c>
      <c r="C48" s="13" t="s">
        <v>3522</v>
      </c>
      <c r="D48" s="13">
        <v>13984395980</v>
      </c>
    </row>
    <row r="49" ht="13.2" spans="1:6">
      <c r="A49" s="12" t="s">
        <v>3559</v>
      </c>
      <c r="B49" s="13" t="s">
        <v>460</v>
      </c>
      <c r="C49" s="13" t="s">
        <v>3522</v>
      </c>
      <c r="D49" s="13">
        <v>17713530196</v>
      </c>
    </row>
    <row r="50" ht="13.2" spans="1:6">
      <c r="A50" s="12" t="s">
        <v>3560</v>
      </c>
      <c r="B50" s="13" t="s">
        <v>460</v>
      </c>
      <c r="C50" s="13" t="s">
        <v>3561</v>
      </c>
      <c r="D50" s="13">
        <v>13330600418</v>
      </c>
    </row>
    <row r="51" ht="13.2" spans="1:6">
      <c r="E51" s="3" t="s">
        <v>10</v>
      </c>
      <c r="F51" s="3"/>
    </row>
    <row r="52" ht="13.2" spans="1:6">
      <c r="E52" s="3" t="s">
        <v>8</v>
      </c>
      <c r="F52" s="3"/>
    </row>
    <row r="53" ht="13.2" spans="1:6">
      <c r="E53" s="3" t="s">
        <v>9</v>
      </c>
      <c r="F53" s="3"/>
    </row>
    <row r="54" ht="13.2" spans="1:6">
      <c r="E54" s="3" t="s">
        <v>11</v>
      </c>
      <c r="F54" s="3"/>
    </row>
    <row r="55" ht="13.2" spans="1:6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1"/>
  <dimension ref="A1:AG51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3562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>
        <v>-3</v>
      </c>
      <c r="L2" s="3"/>
      <c r="M2" s="3"/>
      <c r="N2" s="3"/>
      <c r="O2" s="3"/>
      <c r="P2" s="6"/>
      <c r="Q2" s="3"/>
      <c r="R2" s="7">
        <v>3</v>
      </c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7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3563</v>
      </c>
      <c r="B12" s="11" t="s">
        <v>460</v>
      </c>
      <c r="C12" s="11" t="s">
        <v>3564</v>
      </c>
      <c r="D12" s="11">
        <v>13518439182</v>
      </c>
      <c r="E12" s="3"/>
      <c r="F12" s="3"/>
      <c r="I12" s="9"/>
    </row>
    <row r="13" ht="13.2" spans="1:33">
      <c r="A13" s="12" t="s">
        <v>3565</v>
      </c>
      <c r="B13" s="13" t="s">
        <v>460</v>
      </c>
      <c r="C13" s="13" t="s">
        <v>3564</v>
      </c>
      <c r="D13" s="13">
        <v>19382976893</v>
      </c>
      <c r="E13" s="3"/>
      <c r="F13" s="3"/>
    </row>
    <row r="14" ht="13.2" spans="1:33">
      <c r="A14" s="12" t="s">
        <v>3566</v>
      </c>
      <c r="B14" s="13" t="s">
        <v>460</v>
      </c>
      <c r="C14" s="13" t="s">
        <v>3564</v>
      </c>
      <c r="D14" s="13">
        <v>13568816002</v>
      </c>
      <c r="E14" s="3"/>
      <c r="F14" s="3"/>
      <c r="I14" s="9"/>
    </row>
    <row r="15" ht="13.2" spans="1:33">
      <c r="A15" s="12" t="s">
        <v>3567</v>
      </c>
      <c r="B15" s="13" t="s">
        <v>460</v>
      </c>
      <c r="C15" s="13" t="s">
        <v>3564</v>
      </c>
      <c r="D15" s="13">
        <v>15984143477</v>
      </c>
      <c r="E15" s="3"/>
      <c r="F15" s="3"/>
    </row>
    <row r="16" ht="13.2" spans="1:33">
      <c r="A16" s="12" t="s">
        <v>3568</v>
      </c>
      <c r="B16" s="13" t="s">
        <v>460</v>
      </c>
      <c r="C16" s="13" t="s">
        <v>3564</v>
      </c>
      <c r="D16" s="13">
        <v>13688451600</v>
      </c>
      <c r="E16" s="3"/>
      <c r="F16" s="3"/>
    </row>
    <row r="17" ht="13.2" spans="1:24">
      <c r="A17" s="12" t="s">
        <v>3569</v>
      </c>
      <c r="B17" s="13" t="s">
        <v>460</v>
      </c>
      <c r="C17" s="13" t="s">
        <v>3564</v>
      </c>
      <c r="D17" s="13">
        <v>15882284927</v>
      </c>
    </row>
    <row r="18" ht="13.2" spans="1:24">
      <c r="A18" s="12" t="s">
        <v>3570</v>
      </c>
      <c r="B18" s="13" t="s">
        <v>460</v>
      </c>
      <c r="C18" s="13" t="s">
        <v>3564</v>
      </c>
      <c r="D18" s="13">
        <v>13548132695</v>
      </c>
    </row>
    <row r="19" ht="13.2" spans="1:24">
      <c r="A19" s="12" t="s">
        <v>3571</v>
      </c>
      <c r="B19" s="13" t="s">
        <v>460</v>
      </c>
      <c r="C19" s="13" t="s">
        <v>3564</v>
      </c>
      <c r="D19" s="13">
        <v>13094546781</v>
      </c>
    </row>
    <row r="20" ht="13.2" spans="1:24">
      <c r="A20" s="12" t="s">
        <v>3572</v>
      </c>
      <c r="B20" s="13" t="s">
        <v>460</v>
      </c>
      <c r="C20" s="13" t="s">
        <v>3564</v>
      </c>
      <c r="D20" s="13">
        <v>15397699198</v>
      </c>
    </row>
    <row r="21" ht="13.2" spans="1:24">
      <c r="A21" s="12" t="s">
        <v>3573</v>
      </c>
      <c r="B21" s="13" t="s">
        <v>460</v>
      </c>
      <c r="C21" s="13" t="s">
        <v>3564</v>
      </c>
      <c r="D21" s="13">
        <v>15387685518</v>
      </c>
    </row>
    <row r="22" ht="13.2" spans="1:24">
      <c r="A22" s="12" t="s">
        <v>3574</v>
      </c>
      <c r="B22" s="13" t="s">
        <v>460</v>
      </c>
      <c r="C22" s="13" t="s">
        <v>3564</v>
      </c>
      <c r="D22" s="13">
        <v>15828527158</v>
      </c>
    </row>
    <row r="23" ht="13.2" spans="1:24">
      <c r="A23" s="12" t="s">
        <v>3575</v>
      </c>
      <c r="B23" s="13" t="s">
        <v>456</v>
      </c>
      <c r="C23" s="13" t="s">
        <v>3564</v>
      </c>
      <c r="D23" s="13">
        <v>18583209508</v>
      </c>
    </row>
    <row r="24" ht="13.2" spans="1:24">
      <c r="A24" s="12" t="s">
        <v>3576</v>
      </c>
      <c r="B24" s="13" t="s">
        <v>460</v>
      </c>
      <c r="C24" s="13" t="s">
        <v>3564</v>
      </c>
      <c r="D24" s="13">
        <v>15928329466</v>
      </c>
      <c r="N24" s="3"/>
      <c r="X24">
        <v>-1</v>
      </c>
    </row>
    <row r="25" ht="13.2" spans="1:24">
      <c r="A25" s="12" t="s">
        <v>3577</v>
      </c>
      <c r="B25" s="13" t="s">
        <v>460</v>
      </c>
      <c r="C25" s="13" t="s">
        <v>3564</v>
      </c>
      <c r="D25" s="13">
        <v>18268349199</v>
      </c>
    </row>
    <row r="26" ht="13.2" spans="1:24">
      <c r="A26" s="12" t="s">
        <v>3578</v>
      </c>
      <c r="B26" s="13" t="s">
        <v>460</v>
      </c>
      <c r="C26" s="13" t="s">
        <v>3564</v>
      </c>
      <c r="D26" s="13">
        <v>13637656785</v>
      </c>
      <c r="H26" s="3"/>
    </row>
    <row r="27" ht="13.2" spans="1:24">
      <c r="A27" s="12" t="s">
        <v>3579</v>
      </c>
      <c r="B27" s="13" t="s">
        <v>460</v>
      </c>
      <c r="C27" s="13" t="s">
        <v>3564</v>
      </c>
      <c r="D27" s="13">
        <v>13518426609</v>
      </c>
      <c r="S27">
        <v>-1</v>
      </c>
    </row>
    <row r="28" ht="15" spans="1:24">
      <c r="A28" s="12" t="s">
        <v>3580</v>
      </c>
      <c r="B28" s="13" t="s">
        <v>460</v>
      </c>
      <c r="C28" s="29" t="s">
        <v>3581</v>
      </c>
      <c r="D28" s="13">
        <v>13408022556</v>
      </c>
      <c r="H28" s="3"/>
      <c r="J28">
        <v>-1</v>
      </c>
      <c r="S28">
        <v>-1</v>
      </c>
    </row>
    <row r="29" ht="13.2" spans="1:24">
      <c r="A29" s="12" t="s">
        <v>3582</v>
      </c>
      <c r="B29" s="13" t="s">
        <v>460</v>
      </c>
      <c r="C29" s="13" t="s">
        <v>3564</v>
      </c>
      <c r="D29" s="13">
        <v>18148054075</v>
      </c>
    </row>
    <row r="30" ht="13.2" spans="1:24">
      <c r="A30" s="12" t="s">
        <v>3583</v>
      </c>
      <c r="B30" s="13" t="s">
        <v>460</v>
      </c>
      <c r="C30" s="13" t="s">
        <v>3564</v>
      </c>
      <c r="D30" s="13">
        <v>13518424117</v>
      </c>
      <c r="M30">
        <v>-1</v>
      </c>
    </row>
    <row r="31" ht="13.2" spans="1:24">
      <c r="A31" s="12" t="s">
        <v>3584</v>
      </c>
      <c r="B31" s="13" t="s">
        <v>460</v>
      </c>
      <c r="C31" s="13" t="s">
        <v>3564</v>
      </c>
      <c r="D31" s="13">
        <v>13350576175</v>
      </c>
    </row>
    <row r="32" ht="13.2" spans="1:24">
      <c r="A32" s="12" t="s">
        <v>1011</v>
      </c>
      <c r="B32" s="13" t="s">
        <v>460</v>
      </c>
      <c r="C32" s="13" t="s">
        <v>3564</v>
      </c>
      <c r="D32" s="13">
        <v>18608177789</v>
      </c>
    </row>
    <row r="33" ht="13.2" spans="1:30">
      <c r="A33" s="12" t="s">
        <v>3585</v>
      </c>
      <c r="B33" s="13" t="s">
        <v>460</v>
      </c>
      <c r="C33" s="13" t="s">
        <v>3564</v>
      </c>
      <c r="D33" s="13">
        <v>13438675629</v>
      </c>
    </row>
    <row r="34" ht="13.2" spans="1:30">
      <c r="A34" s="12" t="s">
        <v>395</v>
      </c>
      <c r="B34" s="13" t="s">
        <v>460</v>
      </c>
      <c r="C34" s="13" t="s">
        <v>3564</v>
      </c>
      <c r="D34" s="13">
        <v>13540626036</v>
      </c>
    </row>
    <row r="35" ht="13.2" spans="1:30">
      <c r="A35" s="12" t="s">
        <v>3586</v>
      </c>
      <c r="B35" s="13" t="s">
        <v>460</v>
      </c>
      <c r="C35" s="13" t="s">
        <v>3564</v>
      </c>
      <c r="D35" s="13">
        <v>13668232901</v>
      </c>
    </row>
    <row r="36" ht="13.2" spans="1:30">
      <c r="A36" s="12" t="s">
        <v>3587</v>
      </c>
      <c r="B36" s="13" t="s">
        <v>460</v>
      </c>
      <c r="C36" s="13" t="s">
        <v>3564</v>
      </c>
      <c r="D36" s="13">
        <v>19386162691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3588</v>
      </c>
      <c r="B37" s="13" t="s">
        <v>460</v>
      </c>
      <c r="C37" s="13" t="s">
        <v>3564</v>
      </c>
      <c r="D37" s="13">
        <v>18081976867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3589</v>
      </c>
      <c r="B38" s="13" t="s">
        <v>460</v>
      </c>
      <c r="C38" s="13" t="s">
        <v>3564</v>
      </c>
      <c r="D38" s="13">
        <v>15390010690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3590</v>
      </c>
      <c r="B39" s="13" t="s">
        <v>460</v>
      </c>
      <c r="C39" s="13" t="s">
        <v>3564</v>
      </c>
      <c r="D39" s="13">
        <v>13882052373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7">
        <v>-1</v>
      </c>
      <c r="Z39" s="6"/>
    </row>
    <row r="40" ht="13.2" spans="1:30">
      <c r="A40" s="12" t="s">
        <v>3591</v>
      </c>
      <c r="B40" s="13" t="s">
        <v>460</v>
      </c>
      <c r="C40" s="13" t="s">
        <v>3564</v>
      </c>
      <c r="D40" s="13">
        <v>18090708884</v>
      </c>
      <c r="E40" s="3"/>
      <c r="F40" s="3"/>
      <c r="G40" s="3"/>
      <c r="H40" s="3"/>
      <c r="I40" s="3"/>
      <c r="J40" s="3"/>
      <c r="K40" s="3"/>
      <c r="L40" s="3"/>
      <c r="M40" s="3"/>
      <c r="N40" s="7">
        <v>-1</v>
      </c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3592</v>
      </c>
      <c r="B41" s="13" t="s">
        <v>460</v>
      </c>
      <c r="C41" s="13" t="s">
        <v>3564</v>
      </c>
      <c r="D41" s="13">
        <v>13056575219</v>
      </c>
      <c r="E41" s="3"/>
      <c r="F41" s="3"/>
      <c r="V41" s="3"/>
      <c r="W41" s="3"/>
    </row>
    <row r="42" ht="13.2" spans="1:30">
      <c r="A42" s="12" t="s">
        <v>3593</v>
      </c>
      <c r="B42" s="13" t="s">
        <v>460</v>
      </c>
      <c r="C42" s="13" t="s">
        <v>3564</v>
      </c>
      <c r="D42" s="13">
        <v>13708237865</v>
      </c>
    </row>
    <row r="43" ht="13.2" spans="1:30">
      <c r="A43" s="12" t="s">
        <v>3594</v>
      </c>
      <c r="B43" s="13" t="s">
        <v>460</v>
      </c>
      <c r="C43" s="13" t="s">
        <v>3564</v>
      </c>
      <c r="D43" s="13">
        <v>15884225591</v>
      </c>
    </row>
    <row r="44" ht="13.2" spans="1:30">
      <c r="A44" s="12" t="s">
        <v>3595</v>
      </c>
      <c r="B44" s="13" t="s">
        <v>460</v>
      </c>
      <c r="C44" s="13" t="s">
        <v>3564</v>
      </c>
      <c r="D44" s="13">
        <v>13088036967</v>
      </c>
    </row>
    <row r="45" ht="13.2" spans="1:30">
      <c r="A45" s="12" t="s">
        <v>3596</v>
      </c>
      <c r="B45" s="13" t="s">
        <v>460</v>
      </c>
      <c r="C45" s="13" t="s">
        <v>3564</v>
      </c>
      <c r="D45" s="13">
        <v>13508047319</v>
      </c>
    </row>
    <row r="46" ht="15" spans="1:30">
      <c r="A46" s="10" t="s">
        <v>3597</v>
      </c>
      <c r="B46" s="11" t="s">
        <v>460</v>
      </c>
      <c r="C46" s="30" t="s">
        <v>3598</v>
      </c>
      <c r="D46" s="11">
        <v>19162850503</v>
      </c>
    </row>
    <row r="47" ht="13.2" spans="1:30">
      <c r="A47" s="25"/>
      <c r="B47" s="25"/>
      <c r="C47" s="26"/>
      <c r="D47" s="25"/>
      <c r="E47" s="3" t="s">
        <v>10</v>
      </c>
      <c r="F47" s="3"/>
    </row>
    <row r="48" ht="13.2" spans="1:30">
      <c r="A48" s="25"/>
      <c r="B48" s="25"/>
      <c r="C48" s="26"/>
      <c r="D48" s="25"/>
      <c r="E48" s="3" t="s">
        <v>8</v>
      </c>
      <c r="F48" s="3"/>
    </row>
    <row r="49" ht="13.2" spans="1:6">
      <c r="A49" s="25"/>
      <c r="B49" s="25"/>
      <c r="C49" s="26"/>
      <c r="D49" s="25"/>
      <c r="E49" s="3" t="s">
        <v>9</v>
      </c>
      <c r="F49" s="3"/>
    </row>
    <row r="50" ht="13.2" spans="1:6">
      <c r="A50" s="25"/>
      <c r="B50" s="25"/>
      <c r="C50" s="26"/>
      <c r="D50" s="25"/>
      <c r="E50" s="3" t="s">
        <v>11</v>
      </c>
      <c r="F50" s="3"/>
    </row>
    <row r="51" ht="13.2" spans="1:6">
      <c r="E51" s="3" t="s">
        <v>12</v>
      </c>
      <c r="F51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2"/>
  <dimension ref="A1:AG54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3599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7"/>
      <c r="K3" s="3"/>
      <c r="L3" s="3"/>
      <c r="M3" s="3"/>
      <c r="N3" s="3"/>
      <c r="O3" s="3"/>
      <c r="P3" s="7"/>
      <c r="Q3" s="7"/>
      <c r="R3" s="3"/>
      <c r="S3" s="3"/>
      <c r="T3" s="3"/>
      <c r="U3" s="3"/>
      <c r="V3" s="3"/>
      <c r="W3" s="3"/>
      <c r="X3" s="7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27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3600</v>
      </c>
      <c r="B12" s="11" t="s">
        <v>460</v>
      </c>
      <c r="C12" s="11" t="s">
        <v>3601</v>
      </c>
      <c r="D12" s="11">
        <v>13684065582</v>
      </c>
      <c r="E12" s="3"/>
      <c r="F12" s="3"/>
      <c r="J12" s="9"/>
    </row>
    <row r="13" ht="13.2" spans="1:33">
      <c r="A13" s="12" t="s">
        <v>3602</v>
      </c>
      <c r="B13" s="13" t="s">
        <v>460</v>
      </c>
      <c r="C13" s="13" t="s">
        <v>3601</v>
      </c>
      <c r="D13" s="13">
        <v>19934585135</v>
      </c>
      <c r="E13" s="3"/>
      <c r="F13" s="3"/>
      <c r="L13" s="23"/>
    </row>
    <row r="14" ht="13.2" spans="1:33">
      <c r="A14" s="12" t="s">
        <v>3603</v>
      </c>
      <c r="B14" s="13" t="s">
        <v>460</v>
      </c>
      <c r="C14" s="13" t="s">
        <v>3601</v>
      </c>
      <c r="D14" s="13">
        <v>18090620517</v>
      </c>
      <c r="E14" s="3"/>
      <c r="F14" s="3"/>
    </row>
    <row r="15" ht="13.2" spans="1:33">
      <c r="A15" s="12" t="s">
        <v>3604</v>
      </c>
      <c r="B15" s="13" t="s">
        <v>456</v>
      </c>
      <c r="C15" s="13" t="s">
        <v>3601</v>
      </c>
      <c r="D15" s="13">
        <v>13118336878</v>
      </c>
      <c r="E15" s="3"/>
      <c r="F15" s="3"/>
    </row>
    <row r="16" ht="13.2" spans="1:33">
      <c r="A16" s="12" t="s">
        <v>3605</v>
      </c>
      <c r="B16" s="13" t="s">
        <v>456</v>
      </c>
      <c r="C16" s="13" t="s">
        <v>3601</v>
      </c>
      <c r="D16" s="13">
        <v>19302668309</v>
      </c>
      <c r="E16" s="3"/>
      <c r="F16" s="3"/>
      <c r="M16">
        <v>-1</v>
      </c>
    </row>
    <row r="17" ht="13.2" spans="1:14">
      <c r="A17" s="12" t="s">
        <v>3606</v>
      </c>
      <c r="B17" s="13" t="s">
        <v>456</v>
      </c>
      <c r="C17" s="13" t="s">
        <v>3601</v>
      </c>
      <c r="D17" s="13">
        <v>13228203703</v>
      </c>
    </row>
    <row r="18" ht="13.2" spans="1:14">
      <c r="A18" s="12" t="s">
        <v>3607</v>
      </c>
      <c r="B18" s="13" t="s">
        <v>456</v>
      </c>
      <c r="C18" s="13" t="s">
        <v>3601</v>
      </c>
      <c r="D18" s="13">
        <v>15583950279</v>
      </c>
    </row>
    <row r="19" ht="13.2" spans="1:14">
      <c r="A19" s="12" t="s">
        <v>3608</v>
      </c>
      <c r="B19" s="13" t="s">
        <v>456</v>
      </c>
      <c r="C19" s="13" t="s">
        <v>3601</v>
      </c>
      <c r="D19" s="13">
        <v>19848588628</v>
      </c>
    </row>
    <row r="20" ht="13.2" spans="1:14">
      <c r="A20" s="12" t="s">
        <v>3077</v>
      </c>
      <c r="B20" s="13" t="s">
        <v>456</v>
      </c>
      <c r="C20" s="13" t="s">
        <v>3601</v>
      </c>
      <c r="D20" s="13">
        <v>15298288733</v>
      </c>
    </row>
    <row r="21" ht="13.2" spans="1:14">
      <c r="A21" s="12" t="s">
        <v>3609</v>
      </c>
      <c r="B21" s="13" t="s">
        <v>456</v>
      </c>
      <c r="C21" s="13" t="s">
        <v>3601</v>
      </c>
      <c r="D21" s="13">
        <v>18228476802</v>
      </c>
    </row>
    <row r="22" ht="13.2" spans="1:14">
      <c r="A22" s="12" t="s">
        <v>3610</v>
      </c>
      <c r="B22" s="13" t="s">
        <v>456</v>
      </c>
      <c r="C22" s="13" t="s">
        <v>3601</v>
      </c>
      <c r="D22" s="13">
        <v>13550429849</v>
      </c>
    </row>
    <row r="23" ht="13.2" spans="1:14">
      <c r="A23" s="12" t="s">
        <v>3611</v>
      </c>
      <c r="B23" s="13" t="s">
        <v>456</v>
      </c>
      <c r="C23" s="13" t="s">
        <v>3601</v>
      </c>
      <c r="D23" s="13">
        <v>18349485696</v>
      </c>
    </row>
    <row r="24" ht="13.2" spans="1:14">
      <c r="A24" s="12" t="s">
        <v>3612</v>
      </c>
      <c r="B24" s="13" t="s">
        <v>456</v>
      </c>
      <c r="C24" s="13" t="s">
        <v>3601</v>
      </c>
      <c r="D24" s="13">
        <v>18980543557</v>
      </c>
      <c r="N24" s="3"/>
    </row>
    <row r="25" ht="13.2" spans="1:14">
      <c r="A25" s="12" t="s">
        <v>3613</v>
      </c>
      <c r="B25" s="13" t="s">
        <v>456</v>
      </c>
      <c r="C25" s="13" t="s">
        <v>3601</v>
      </c>
      <c r="D25" s="13">
        <v>18828030747</v>
      </c>
    </row>
    <row r="26" ht="13.2" spans="1:14">
      <c r="A26" s="12" t="s">
        <v>3614</v>
      </c>
      <c r="B26" s="13" t="s">
        <v>456</v>
      </c>
      <c r="C26" s="13" t="s">
        <v>3601</v>
      </c>
      <c r="D26" s="13">
        <v>15198053994</v>
      </c>
      <c r="H26" s="3"/>
    </row>
    <row r="27" ht="13.2" spans="1:14">
      <c r="A27" s="12" t="s">
        <v>3615</v>
      </c>
      <c r="B27" s="13" t="s">
        <v>456</v>
      </c>
      <c r="C27" s="13" t="s">
        <v>3601</v>
      </c>
      <c r="D27" s="13">
        <v>17780449167</v>
      </c>
    </row>
    <row r="28" ht="13.2" spans="1:14">
      <c r="A28" s="12" t="s">
        <v>3616</v>
      </c>
      <c r="B28" s="13" t="s">
        <v>456</v>
      </c>
      <c r="C28" s="13" t="s">
        <v>3601</v>
      </c>
      <c r="D28" s="13">
        <v>19961523820</v>
      </c>
      <c r="H28" s="3"/>
    </row>
    <row r="29" ht="13.2" spans="1:14">
      <c r="A29" s="12" t="s">
        <v>3617</v>
      </c>
      <c r="B29" s="13" t="s">
        <v>456</v>
      </c>
      <c r="C29" s="13" t="s">
        <v>3601</v>
      </c>
      <c r="D29" s="13">
        <v>19908006528</v>
      </c>
    </row>
    <row r="30" ht="13.2" spans="1:14">
      <c r="A30" s="28" t="s">
        <v>3618</v>
      </c>
      <c r="B30" s="28" t="s">
        <v>460</v>
      </c>
      <c r="C30" s="28" t="s">
        <v>3601</v>
      </c>
      <c r="D30" s="28">
        <v>13980089427</v>
      </c>
    </row>
    <row r="31" ht="13.2" spans="1:14">
      <c r="A31" s="28" t="s">
        <v>3619</v>
      </c>
      <c r="B31" s="28" t="s">
        <v>460</v>
      </c>
      <c r="C31" s="28" t="s">
        <v>3601</v>
      </c>
      <c r="D31" s="28">
        <v>13258320016</v>
      </c>
      <c r="J31" s="23"/>
      <c r="L31" s="23"/>
    </row>
    <row r="32" ht="13.2" spans="1:14">
      <c r="A32" s="28" t="s">
        <v>3620</v>
      </c>
      <c r="B32" s="28" t="s">
        <v>456</v>
      </c>
      <c r="C32" s="28" t="s">
        <v>3601</v>
      </c>
      <c r="D32" s="28">
        <v>17321805122</v>
      </c>
    </row>
    <row r="33" ht="13.2" spans="1:30">
      <c r="A33" s="28" t="s">
        <v>3621</v>
      </c>
      <c r="B33" s="28" t="s">
        <v>460</v>
      </c>
      <c r="C33" s="28" t="s">
        <v>3601</v>
      </c>
      <c r="D33" s="28">
        <v>18227391339</v>
      </c>
    </row>
    <row r="34" ht="13.2" spans="1:30">
      <c r="A34" s="28" t="s">
        <v>3622</v>
      </c>
      <c r="B34" s="28" t="s">
        <v>460</v>
      </c>
      <c r="C34" s="28" t="s">
        <v>3601</v>
      </c>
      <c r="D34" s="28">
        <v>18380176968</v>
      </c>
    </row>
    <row r="35" ht="13.2" spans="1:30">
      <c r="A35" s="28" t="s">
        <v>3623</v>
      </c>
      <c r="B35" s="28" t="s">
        <v>460</v>
      </c>
      <c r="C35" s="28" t="s">
        <v>3601</v>
      </c>
      <c r="D35" s="28">
        <v>18602897345</v>
      </c>
    </row>
    <row r="36" ht="13.2" spans="1:30">
      <c r="A36" s="28" t="s">
        <v>3624</v>
      </c>
      <c r="B36" s="28" t="s">
        <v>460</v>
      </c>
      <c r="C36" s="28" t="s">
        <v>3601</v>
      </c>
      <c r="D36" s="28">
        <v>15881967121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28" t="s">
        <v>3625</v>
      </c>
      <c r="B37" s="28" t="s">
        <v>460</v>
      </c>
      <c r="C37" s="28" t="s">
        <v>3601</v>
      </c>
      <c r="D37" s="28">
        <v>17745445565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28" t="s">
        <v>3626</v>
      </c>
      <c r="B38" s="28" t="s">
        <v>460</v>
      </c>
      <c r="C38" s="28" t="s">
        <v>3601</v>
      </c>
      <c r="D38" s="28">
        <v>19982945596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28" t="s">
        <v>3627</v>
      </c>
      <c r="B39" s="28" t="s">
        <v>460</v>
      </c>
      <c r="C39" s="28" t="s">
        <v>3601</v>
      </c>
      <c r="D39" s="28">
        <v>15983235675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28" t="s">
        <v>3628</v>
      </c>
      <c r="B40" s="28" t="s">
        <v>460</v>
      </c>
      <c r="C40" s="28" t="s">
        <v>3601</v>
      </c>
      <c r="D40" s="28">
        <v>18111351041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28" t="s">
        <v>3629</v>
      </c>
      <c r="B41" s="28" t="s">
        <v>460</v>
      </c>
      <c r="C41" s="28" t="s">
        <v>3601</v>
      </c>
      <c r="D41" s="28">
        <v>13281015958</v>
      </c>
      <c r="E41" s="3"/>
      <c r="F41" s="3"/>
      <c r="V41" s="3"/>
      <c r="W41" s="3"/>
    </row>
    <row r="42" ht="13.2" spans="1:30">
      <c r="A42" s="28" t="s">
        <v>3630</v>
      </c>
      <c r="B42" s="28" t="s">
        <v>460</v>
      </c>
      <c r="C42" s="28" t="s">
        <v>3601</v>
      </c>
      <c r="D42" s="28">
        <v>16683192659</v>
      </c>
    </row>
    <row r="43" ht="13.2" spans="1:30">
      <c r="A43" s="28" t="s">
        <v>3631</v>
      </c>
      <c r="B43" s="28" t="s">
        <v>460</v>
      </c>
      <c r="C43" s="28" t="s">
        <v>3601</v>
      </c>
      <c r="D43" s="28">
        <v>15282299363</v>
      </c>
    </row>
    <row r="44" ht="13.2" spans="1:30">
      <c r="A44" s="28" t="s">
        <v>3632</v>
      </c>
      <c r="B44" s="28" t="s">
        <v>460</v>
      </c>
      <c r="C44" s="28" t="s">
        <v>3601</v>
      </c>
      <c r="D44" s="28">
        <v>13990408223</v>
      </c>
    </row>
    <row r="45" ht="13.2" spans="1:30">
      <c r="A45" s="28" t="s">
        <v>3633</v>
      </c>
      <c r="B45" s="28" t="s">
        <v>460</v>
      </c>
      <c r="C45" s="28" t="s">
        <v>3601</v>
      </c>
      <c r="D45" s="28">
        <v>18176068489</v>
      </c>
      <c r="L45">
        <v>-1</v>
      </c>
    </row>
    <row r="46" ht="13.2" spans="1:30">
      <c r="A46" s="28" t="s">
        <v>3634</v>
      </c>
      <c r="B46" s="28" t="s">
        <v>460</v>
      </c>
      <c r="C46" s="28" t="s">
        <v>3601</v>
      </c>
      <c r="D46" s="28">
        <v>18010697618</v>
      </c>
    </row>
    <row r="47" ht="13.2" spans="1:30">
      <c r="A47" s="28" t="s">
        <v>3635</v>
      </c>
      <c r="B47" s="28" t="s">
        <v>456</v>
      </c>
      <c r="C47" s="28" t="s">
        <v>3601</v>
      </c>
      <c r="D47" s="28">
        <v>15388120810</v>
      </c>
    </row>
    <row r="48" ht="13.2" spans="1:30">
      <c r="A48" s="28" t="s">
        <v>3636</v>
      </c>
      <c r="B48" s="28" t="s">
        <v>456</v>
      </c>
      <c r="C48" s="28" t="s">
        <v>3601</v>
      </c>
      <c r="D48" s="28">
        <v>15196726872</v>
      </c>
    </row>
    <row r="49" ht="13.2" spans="1:6">
      <c r="A49" s="28" t="s">
        <v>3637</v>
      </c>
      <c r="B49" s="28" t="s">
        <v>460</v>
      </c>
      <c r="C49" s="28" t="s">
        <v>3601</v>
      </c>
      <c r="D49" s="28">
        <v>13668262697</v>
      </c>
    </row>
    <row r="50" ht="13.2" spans="1:6">
      <c r="A50" s="25"/>
      <c r="B50" s="25"/>
      <c r="C50" s="26"/>
      <c r="D50" s="25"/>
      <c r="E50" s="3" t="s">
        <v>10</v>
      </c>
      <c r="F50" s="3"/>
    </row>
    <row r="51" ht="13.2" spans="1:6">
      <c r="E51" s="3" t="s">
        <v>8</v>
      </c>
      <c r="F51" s="3"/>
    </row>
    <row r="52" ht="13.2" spans="1:6">
      <c r="E52" s="3" t="s">
        <v>9</v>
      </c>
      <c r="F52" s="3"/>
    </row>
    <row r="53" ht="13.2" spans="1:6">
      <c r="E53" s="3" t="s">
        <v>11</v>
      </c>
      <c r="F53" s="3"/>
    </row>
    <row r="54" ht="13.2" spans="1:6">
      <c r="E54" s="3" t="s">
        <v>12</v>
      </c>
      <c r="F54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3"/>
  <dimension ref="A1:AG5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3638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6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>
        <v>3</v>
      </c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3639</v>
      </c>
      <c r="B12" s="11" t="s">
        <v>460</v>
      </c>
      <c r="C12" s="11" t="s">
        <v>3640</v>
      </c>
      <c r="D12" s="11">
        <v>15775447495</v>
      </c>
      <c r="E12" s="3"/>
      <c r="F12" s="3"/>
    </row>
    <row r="13" ht="13.2" spans="1:33">
      <c r="A13" s="12" t="s">
        <v>3641</v>
      </c>
      <c r="B13" s="13" t="s">
        <v>460</v>
      </c>
      <c r="C13" s="13" t="s">
        <v>3640</v>
      </c>
      <c r="D13" s="13">
        <v>19938669169</v>
      </c>
      <c r="E13" s="3"/>
      <c r="F13" s="3"/>
    </row>
    <row r="14" ht="13.2" spans="1:33">
      <c r="A14" s="12" t="s">
        <v>3642</v>
      </c>
      <c r="B14" s="13" t="s">
        <v>460</v>
      </c>
      <c r="C14" s="13" t="s">
        <v>3640</v>
      </c>
      <c r="D14" s="13">
        <v>14726554704</v>
      </c>
      <c r="E14" s="3"/>
      <c r="F14" s="3"/>
    </row>
    <row r="15" ht="13.2" spans="1:33">
      <c r="A15" s="12" t="s">
        <v>3643</v>
      </c>
      <c r="B15" s="13" t="s">
        <v>456</v>
      </c>
      <c r="C15" s="13" t="s">
        <v>3640</v>
      </c>
      <c r="D15" s="13">
        <v>19881816517</v>
      </c>
      <c r="E15" s="3"/>
      <c r="F15" s="3"/>
    </row>
    <row r="16" ht="13.2" spans="1:33">
      <c r="A16" s="12" t="s">
        <v>3644</v>
      </c>
      <c r="B16" s="13" t="s">
        <v>460</v>
      </c>
      <c r="C16" s="13" t="s">
        <v>3640</v>
      </c>
      <c r="D16" s="13">
        <v>18215977240</v>
      </c>
      <c r="E16" s="3"/>
      <c r="F16" s="3"/>
    </row>
    <row r="17" ht="13.2" spans="1:26">
      <c r="A17" s="12" t="s">
        <v>3645</v>
      </c>
      <c r="B17" s="13" t="s">
        <v>456</v>
      </c>
      <c r="C17" s="13" t="s">
        <v>3640</v>
      </c>
      <c r="D17" s="13">
        <v>18215973124</v>
      </c>
    </row>
    <row r="18" ht="13.2" spans="1:26">
      <c r="A18" s="12" t="s">
        <v>3646</v>
      </c>
      <c r="B18" s="13" t="s">
        <v>460</v>
      </c>
      <c r="C18" s="13" t="s">
        <v>3640</v>
      </c>
      <c r="D18" s="13">
        <v>15775173778</v>
      </c>
    </row>
    <row r="19" ht="13.2" spans="1:26">
      <c r="A19" s="12" t="s">
        <v>3647</v>
      </c>
      <c r="B19" s="13" t="s">
        <v>460</v>
      </c>
      <c r="C19" s="13" t="s">
        <v>3640</v>
      </c>
      <c r="D19" s="13">
        <v>13882872550</v>
      </c>
      <c r="K19" s="24"/>
    </row>
    <row r="20" ht="13.2" spans="1:26">
      <c r="A20" s="12" t="s">
        <v>3648</v>
      </c>
      <c r="B20" s="13" t="s">
        <v>460</v>
      </c>
      <c r="C20" s="13" t="s">
        <v>3640</v>
      </c>
      <c r="D20" s="13">
        <v>15984978220</v>
      </c>
    </row>
    <row r="21" ht="13.2" spans="1:26">
      <c r="A21" s="12" t="s">
        <v>3649</v>
      </c>
      <c r="B21" s="13" t="s">
        <v>460</v>
      </c>
      <c r="C21" s="13" t="s">
        <v>3640</v>
      </c>
      <c r="D21" s="13">
        <v>19882356045</v>
      </c>
    </row>
    <row r="22" ht="13.2" spans="1:26">
      <c r="A22" s="12" t="s">
        <v>3650</v>
      </c>
      <c r="B22" s="13" t="s">
        <v>460</v>
      </c>
      <c r="C22" s="13" t="s">
        <v>3640</v>
      </c>
      <c r="D22" s="13">
        <v>13679693610</v>
      </c>
    </row>
    <row r="23" ht="13.2" spans="1:26">
      <c r="A23" s="12" t="s">
        <v>3651</v>
      </c>
      <c r="B23" s="13" t="s">
        <v>460</v>
      </c>
      <c r="C23" s="13" t="s">
        <v>3640</v>
      </c>
      <c r="D23" s="13">
        <v>19881167109</v>
      </c>
    </row>
    <row r="24" ht="13.2" spans="1:26">
      <c r="A24" s="12" t="s">
        <v>3652</v>
      </c>
      <c r="B24" s="13" t="s">
        <v>460</v>
      </c>
      <c r="C24" s="13" t="s">
        <v>3640</v>
      </c>
      <c r="D24" s="13">
        <v>15881968218</v>
      </c>
      <c r="N24" s="3"/>
    </row>
    <row r="25" ht="13.2" spans="1:26">
      <c r="A25" s="12" t="s">
        <v>3653</v>
      </c>
      <c r="B25" s="13" t="s">
        <v>460</v>
      </c>
      <c r="C25" s="13" t="s">
        <v>3640</v>
      </c>
      <c r="D25" s="13">
        <v>19161879173</v>
      </c>
    </row>
    <row r="26" ht="13.2" spans="1:26">
      <c r="A26" s="12" t="s">
        <v>3654</v>
      </c>
      <c r="B26" s="13" t="s">
        <v>460</v>
      </c>
      <c r="C26" s="13" t="s">
        <v>3640</v>
      </c>
      <c r="D26" s="13">
        <v>15928294303</v>
      </c>
      <c r="H26" s="3"/>
    </row>
    <row r="27" ht="13.2" spans="1:26">
      <c r="A27" s="12" t="s">
        <v>3655</v>
      </c>
      <c r="B27" s="13" t="s">
        <v>460</v>
      </c>
      <c r="C27" s="13" t="s">
        <v>3640</v>
      </c>
      <c r="D27" s="13">
        <v>15882994278</v>
      </c>
    </row>
    <row r="28" ht="13.2" spans="1:26">
      <c r="A28" s="12" t="s">
        <v>3656</v>
      </c>
      <c r="B28" s="13" t="s">
        <v>460</v>
      </c>
      <c r="C28" s="13" t="s">
        <v>3640</v>
      </c>
      <c r="D28" s="13">
        <v>19183031128</v>
      </c>
      <c r="H28" s="3"/>
    </row>
    <row r="29" ht="13.2" spans="1:26">
      <c r="A29" s="12" t="s">
        <v>3657</v>
      </c>
      <c r="B29" s="13" t="s">
        <v>460</v>
      </c>
      <c r="C29" s="13" t="s">
        <v>3640</v>
      </c>
      <c r="D29" s="13">
        <v>15508347672</v>
      </c>
    </row>
    <row r="30" ht="13.2" spans="1:26">
      <c r="A30" s="12" t="s">
        <v>3658</v>
      </c>
      <c r="B30" s="13" t="s">
        <v>456</v>
      </c>
      <c r="C30" s="13" t="s">
        <v>3640</v>
      </c>
      <c r="D30" s="13">
        <v>19915620939</v>
      </c>
    </row>
    <row r="31" ht="13.2" spans="1:26">
      <c r="A31" s="12" t="s">
        <v>3659</v>
      </c>
      <c r="B31" s="13" t="s">
        <v>460</v>
      </c>
      <c r="C31" s="13" t="s">
        <v>3640</v>
      </c>
      <c r="D31" s="13">
        <v>15881565044</v>
      </c>
      <c r="Z31">
        <v>-1</v>
      </c>
    </row>
    <row r="32" ht="13.2" spans="1:26">
      <c r="A32" s="12" t="s">
        <v>3660</v>
      </c>
      <c r="B32" s="13" t="s">
        <v>460</v>
      </c>
      <c r="C32" s="13" t="s">
        <v>3640</v>
      </c>
      <c r="D32" s="13">
        <v>18096287062</v>
      </c>
    </row>
    <row r="33" ht="13.2" spans="1:30">
      <c r="A33" s="12" t="s">
        <v>3661</v>
      </c>
      <c r="B33" s="13" t="s">
        <v>460</v>
      </c>
      <c r="C33" s="13" t="s">
        <v>3640</v>
      </c>
      <c r="D33" s="13">
        <v>19238202039</v>
      </c>
      <c r="Z33">
        <v>-1</v>
      </c>
    </row>
    <row r="34" ht="13.2" spans="1:30">
      <c r="A34" s="12" t="s">
        <v>3662</v>
      </c>
      <c r="B34" s="13" t="s">
        <v>460</v>
      </c>
      <c r="C34" s="13" t="s">
        <v>3640</v>
      </c>
      <c r="D34" s="13">
        <v>13734985855</v>
      </c>
    </row>
    <row r="35" ht="13.2" spans="1:30">
      <c r="A35" s="12" t="s">
        <v>3663</v>
      </c>
      <c r="B35" s="13" t="s">
        <v>460</v>
      </c>
      <c r="C35" s="13" t="s">
        <v>3640</v>
      </c>
      <c r="D35" s="13">
        <v>17538492230</v>
      </c>
    </row>
    <row r="36" ht="13.2" spans="1:30">
      <c r="A36" s="12" t="s">
        <v>3664</v>
      </c>
      <c r="B36" s="13" t="s">
        <v>460</v>
      </c>
      <c r="C36" s="13" t="s">
        <v>3640</v>
      </c>
      <c r="D36" s="13">
        <v>15082508644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3665</v>
      </c>
      <c r="B37" s="13" t="s">
        <v>460</v>
      </c>
      <c r="C37" s="13" t="s">
        <v>3640</v>
      </c>
      <c r="D37" s="13">
        <v>18828907107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3666</v>
      </c>
      <c r="B38" s="13" t="s">
        <v>456</v>
      </c>
      <c r="C38" s="13" t="s">
        <v>3640</v>
      </c>
      <c r="D38" s="13">
        <v>18015754458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3667</v>
      </c>
      <c r="B39" s="13" t="s">
        <v>460</v>
      </c>
      <c r="C39" s="13" t="s">
        <v>3640</v>
      </c>
      <c r="D39" s="13">
        <v>13404091352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3668</v>
      </c>
      <c r="B40" s="13" t="s">
        <v>460</v>
      </c>
      <c r="C40" s="13" t="s">
        <v>3640</v>
      </c>
      <c r="D40" s="13">
        <v>18828609905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3669</v>
      </c>
      <c r="B41" s="13" t="s">
        <v>460</v>
      </c>
      <c r="C41" s="13" t="s">
        <v>3640</v>
      </c>
      <c r="D41" s="13">
        <v>19130728796</v>
      </c>
      <c r="E41" s="3"/>
      <c r="F41" s="3"/>
      <c r="V41" s="3"/>
      <c r="W41" s="3"/>
    </row>
    <row r="42" ht="13.2" spans="1:30">
      <c r="A42" s="12" t="s">
        <v>3670</v>
      </c>
      <c r="B42" s="13" t="s">
        <v>456</v>
      </c>
      <c r="C42" s="13" t="s">
        <v>3640</v>
      </c>
      <c r="D42" s="13">
        <v>19827360511</v>
      </c>
    </row>
    <row r="43" ht="13.2" spans="1:30">
      <c r="A43" s="25"/>
      <c r="B43" s="25"/>
      <c r="C43" s="26"/>
      <c r="D43" s="25"/>
      <c r="E43" s="3" t="s">
        <v>10</v>
      </c>
      <c r="F43" s="3"/>
    </row>
    <row r="44" ht="13.2" spans="1:30">
      <c r="A44" s="25"/>
      <c r="B44" s="25"/>
      <c r="C44" s="26"/>
      <c r="D44" s="25"/>
      <c r="E44" s="3" t="s">
        <v>8</v>
      </c>
      <c r="F44" s="3"/>
    </row>
    <row r="45" ht="13.2" spans="1:30">
      <c r="A45" s="25"/>
      <c r="B45" s="25"/>
      <c r="C45" s="26"/>
      <c r="D45" s="25"/>
      <c r="E45" s="3" t="s">
        <v>9</v>
      </c>
      <c r="F45" s="3"/>
    </row>
    <row r="46" ht="13.2" spans="1:30">
      <c r="A46" s="25"/>
      <c r="B46" s="25"/>
      <c r="C46" s="26"/>
      <c r="D46" s="25"/>
      <c r="E46" s="3" t="s">
        <v>11</v>
      </c>
      <c r="F46" s="3"/>
    </row>
    <row r="47" ht="13.2" spans="1:30">
      <c r="A47" s="25"/>
      <c r="B47" s="25"/>
      <c r="C47" s="26"/>
      <c r="D47" s="25"/>
      <c r="E47" s="3" t="s">
        <v>12</v>
      </c>
      <c r="F47" s="3"/>
    </row>
    <row r="48" ht="13.2" spans="1:30">
      <c r="A48" s="25"/>
      <c r="B48" s="25"/>
      <c r="C48" s="26"/>
      <c r="D48" s="25"/>
    </row>
    <row r="49" ht="13.2" spans="1:4">
      <c r="A49" s="25"/>
      <c r="B49" s="25"/>
      <c r="C49" s="26"/>
      <c r="D49" s="25"/>
    </row>
    <row r="50" ht="13.2" spans="1:4">
      <c r="A50" s="25"/>
      <c r="B50" s="25"/>
      <c r="C50" s="26"/>
      <c r="D50" s="25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4"/>
  <dimension ref="A1:AG72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3671</v>
      </c>
      <c r="B1" s="2"/>
      <c r="C1" s="2"/>
      <c r="D1" s="2"/>
      <c r="E1" s="18"/>
      <c r="F1" s="19" t="s">
        <v>448</v>
      </c>
      <c r="G1" s="4">
        <v>45737</v>
      </c>
      <c r="H1" s="4">
        <v>45738</v>
      </c>
      <c r="I1" s="20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12</v>
      </c>
      <c r="G2" s="3"/>
      <c r="H2" s="3"/>
      <c r="I2" s="3"/>
      <c r="J2" s="3"/>
      <c r="K2" s="7">
        <v>3</v>
      </c>
      <c r="L2" s="3"/>
      <c r="M2" s="3"/>
      <c r="N2" s="3"/>
      <c r="O2" s="3"/>
      <c r="P2" s="6"/>
      <c r="Q2" s="3"/>
      <c r="R2" s="7">
        <v>3</v>
      </c>
      <c r="S2" s="3"/>
      <c r="T2" s="3"/>
      <c r="U2" s="3"/>
      <c r="V2" s="3"/>
      <c r="W2" s="3"/>
      <c r="X2" s="3"/>
      <c r="Y2" s="3">
        <v>3</v>
      </c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3672</v>
      </c>
      <c r="B12" s="11" t="s">
        <v>460</v>
      </c>
      <c r="C12" s="11" t="s">
        <v>3673</v>
      </c>
      <c r="D12" s="11">
        <v>18628072109</v>
      </c>
      <c r="E12" s="3"/>
      <c r="F12" s="3"/>
    </row>
    <row r="13" ht="13.2" spans="1:33">
      <c r="A13" s="12" t="s">
        <v>3674</v>
      </c>
      <c r="B13" s="13" t="s">
        <v>460</v>
      </c>
      <c r="C13" s="13" t="s">
        <v>3673</v>
      </c>
      <c r="D13" s="13">
        <v>15192096599</v>
      </c>
      <c r="E13" s="3"/>
      <c r="F13" s="3"/>
    </row>
    <row r="14" ht="13.2" spans="1:33">
      <c r="A14" s="12" t="s">
        <v>3675</v>
      </c>
      <c r="B14" s="13" t="s">
        <v>460</v>
      </c>
      <c r="C14" s="13" t="s">
        <v>3673</v>
      </c>
      <c r="D14" s="13">
        <v>13361907149</v>
      </c>
      <c r="E14" s="3"/>
      <c r="F14" s="3"/>
    </row>
    <row r="15" ht="13.2" spans="1:33">
      <c r="A15" s="12" t="s">
        <v>3676</v>
      </c>
      <c r="B15" s="13" t="s">
        <v>460</v>
      </c>
      <c r="C15" s="13" t="s">
        <v>3673</v>
      </c>
      <c r="D15" s="13">
        <v>18200202317</v>
      </c>
      <c r="E15" s="3"/>
      <c r="F15" s="3"/>
    </row>
    <row r="16" ht="13.2" spans="1:33">
      <c r="A16" s="12" t="s">
        <v>3677</v>
      </c>
      <c r="B16" s="13" t="s">
        <v>460</v>
      </c>
      <c r="C16" s="13" t="s">
        <v>3673</v>
      </c>
      <c r="D16" s="13">
        <v>18280058170</v>
      </c>
      <c r="E16" s="3"/>
      <c r="F16" s="3"/>
    </row>
    <row r="17" ht="13.2" spans="1:27">
      <c r="A17" s="12" t="s">
        <v>3678</v>
      </c>
      <c r="B17" s="13" t="s">
        <v>460</v>
      </c>
      <c r="C17" s="13" t="s">
        <v>3673</v>
      </c>
      <c r="D17" s="13">
        <v>15298032915</v>
      </c>
    </row>
    <row r="18" ht="13.2" spans="1:27">
      <c r="A18" s="12" t="s">
        <v>3679</v>
      </c>
      <c r="B18" s="13" t="s">
        <v>460</v>
      </c>
      <c r="C18" s="13" t="s">
        <v>3673</v>
      </c>
      <c r="D18" s="13">
        <v>13881402394</v>
      </c>
    </row>
    <row r="19" ht="13.2" spans="1:27">
      <c r="A19" s="21" t="s">
        <v>3680</v>
      </c>
      <c r="B19" s="13" t="s">
        <v>460</v>
      </c>
      <c r="C19" s="13" t="s">
        <v>3673</v>
      </c>
      <c r="D19" s="13">
        <v>18613229476</v>
      </c>
    </row>
    <row r="20" ht="13.2" spans="1:27">
      <c r="A20" s="12" t="s">
        <v>3681</v>
      </c>
      <c r="B20" s="13" t="s">
        <v>460</v>
      </c>
      <c r="C20" s="13" t="s">
        <v>3673</v>
      </c>
      <c r="D20" s="13">
        <v>15502889531</v>
      </c>
    </row>
    <row r="21" ht="13.2" spans="1:27">
      <c r="A21" s="12" t="s">
        <v>3682</v>
      </c>
      <c r="B21" s="13" t="s">
        <v>460</v>
      </c>
      <c r="C21" s="13" t="s">
        <v>3673</v>
      </c>
      <c r="D21" s="13">
        <v>18349941258</v>
      </c>
    </row>
    <row r="22" ht="13.2" spans="1:27">
      <c r="A22" s="12" t="s">
        <v>3683</v>
      </c>
      <c r="B22" s="13" t="s">
        <v>460</v>
      </c>
      <c r="C22" s="13" t="s">
        <v>3673</v>
      </c>
      <c r="D22" s="13">
        <v>19161536580</v>
      </c>
    </row>
    <row r="23" ht="13.2" spans="1:27">
      <c r="A23" s="12" t="s">
        <v>3684</v>
      </c>
      <c r="B23" s="13" t="s">
        <v>460</v>
      </c>
      <c r="C23" s="13" t="s">
        <v>3673</v>
      </c>
      <c r="D23" s="13">
        <v>15196494911</v>
      </c>
    </row>
    <row r="24" ht="13.2" spans="1:27">
      <c r="A24" s="12" t="s">
        <v>3685</v>
      </c>
      <c r="B24" s="13" t="s">
        <v>460</v>
      </c>
      <c r="C24" s="13" t="s">
        <v>3673</v>
      </c>
      <c r="D24" s="13">
        <v>15583898007</v>
      </c>
      <c r="N24" s="3"/>
    </row>
    <row r="25" ht="13.2" spans="1:27">
      <c r="A25" s="12" t="s">
        <v>3686</v>
      </c>
      <c r="B25" s="13" t="s">
        <v>460</v>
      </c>
      <c r="C25" s="13" t="s">
        <v>3673</v>
      </c>
      <c r="D25" s="13">
        <v>18828800455</v>
      </c>
      <c r="AA25">
        <v>-1</v>
      </c>
    </row>
    <row r="26" ht="13.2" spans="1:27">
      <c r="A26" s="12" t="s">
        <v>3687</v>
      </c>
      <c r="B26" s="13" t="s">
        <v>460</v>
      </c>
      <c r="C26" s="13" t="s">
        <v>3673</v>
      </c>
      <c r="D26" s="13">
        <v>19950456506</v>
      </c>
      <c r="H26" s="3"/>
    </row>
    <row r="27" ht="13.2" spans="1:27">
      <c r="A27" s="12" t="s">
        <v>3688</v>
      </c>
      <c r="B27" s="13" t="s">
        <v>460</v>
      </c>
      <c r="C27" s="13" t="s">
        <v>3673</v>
      </c>
      <c r="D27" s="13">
        <v>18384201871</v>
      </c>
    </row>
    <row r="28" ht="13.2" spans="1:27">
      <c r="A28" s="12" t="s">
        <v>3689</v>
      </c>
      <c r="B28" s="13" t="s">
        <v>460</v>
      </c>
      <c r="C28" s="13" t="s">
        <v>3673</v>
      </c>
      <c r="D28" s="13">
        <v>15983183447</v>
      </c>
      <c r="H28" s="3"/>
    </row>
    <row r="29" ht="13.2" spans="1:27">
      <c r="A29" s="12" t="s">
        <v>3690</v>
      </c>
      <c r="B29" s="13" t="s">
        <v>460</v>
      </c>
      <c r="C29" s="13" t="s">
        <v>3673</v>
      </c>
      <c r="D29" s="13">
        <v>18683783423</v>
      </c>
    </row>
    <row r="30" ht="13.2" spans="1:27">
      <c r="A30" s="12" t="s">
        <v>3691</v>
      </c>
      <c r="B30" s="13" t="s">
        <v>460</v>
      </c>
      <c r="C30" s="13" t="s">
        <v>3673</v>
      </c>
      <c r="D30" s="13">
        <v>13158447585</v>
      </c>
    </row>
    <row r="31" ht="13.2" spans="1:27">
      <c r="A31" s="12" t="s">
        <v>3692</v>
      </c>
      <c r="B31" s="13" t="s">
        <v>460</v>
      </c>
      <c r="C31" s="13" t="s">
        <v>3673</v>
      </c>
      <c r="D31" s="13">
        <v>18782207189</v>
      </c>
    </row>
    <row r="32" ht="13.2" spans="1:27">
      <c r="A32" s="12" t="s">
        <v>3693</v>
      </c>
      <c r="B32" s="13" t="s">
        <v>460</v>
      </c>
      <c r="C32" s="13" t="s">
        <v>3673</v>
      </c>
      <c r="D32" s="13">
        <v>15196595139</v>
      </c>
    </row>
    <row r="33" ht="13.2" spans="1:30">
      <c r="A33" s="12" t="s">
        <v>3694</v>
      </c>
      <c r="B33" s="13" t="s">
        <v>460</v>
      </c>
      <c r="C33" s="13" t="s">
        <v>3673</v>
      </c>
      <c r="D33" s="13">
        <v>15884375973</v>
      </c>
    </row>
    <row r="34" ht="13.2" spans="1:30">
      <c r="A34" s="12" t="s">
        <v>3695</v>
      </c>
      <c r="B34" s="13" t="s">
        <v>460</v>
      </c>
      <c r="C34" s="13" t="s">
        <v>3673</v>
      </c>
      <c r="D34" s="13">
        <v>17743338582</v>
      </c>
    </row>
    <row r="35" ht="13.2" spans="1:30">
      <c r="A35" s="12" t="s">
        <v>3696</v>
      </c>
      <c r="B35" s="13" t="s">
        <v>460</v>
      </c>
      <c r="C35" s="13" t="s">
        <v>3673</v>
      </c>
      <c r="D35" s="13">
        <v>18481111879</v>
      </c>
    </row>
    <row r="36" ht="13.2" spans="1:30">
      <c r="A36" s="12" t="s">
        <v>3697</v>
      </c>
      <c r="B36" s="13" t="s">
        <v>460</v>
      </c>
      <c r="C36" s="13" t="s">
        <v>3673</v>
      </c>
      <c r="D36" s="13">
        <v>18481104870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3698</v>
      </c>
      <c r="B37" s="13" t="s">
        <v>460</v>
      </c>
      <c r="C37" s="13" t="s">
        <v>3673</v>
      </c>
      <c r="D37" s="13">
        <v>13325501636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3699</v>
      </c>
      <c r="B38" s="13" t="s">
        <v>460</v>
      </c>
      <c r="C38" s="13" t="s">
        <v>3673</v>
      </c>
      <c r="D38" s="13">
        <v>18284493553</v>
      </c>
      <c r="E38" s="3"/>
      <c r="F38" s="3"/>
      <c r="G38" s="3"/>
      <c r="H38" s="3"/>
      <c r="I38" s="3"/>
      <c r="J38" s="3"/>
      <c r="K38" s="3"/>
      <c r="L38" s="7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7">
        <v>-1</v>
      </c>
      <c r="Z38" s="6"/>
    </row>
    <row r="39" ht="13.2" spans="1:30">
      <c r="A39" s="12" t="s">
        <v>3700</v>
      </c>
      <c r="B39" s="13" t="s">
        <v>460</v>
      </c>
      <c r="C39" s="13" t="s">
        <v>3673</v>
      </c>
      <c r="D39" s="13">
        <v>13518141700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3701</v>
      </c>
      <c r="B40" s="13" t="s">
        <v>460</v>
      </c>
      <c r="C40" s="13" t="s">
        <v>3673</v>
      </c>
      <c r="D40" s="13">
        <v>18244232069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3702</v>
      </c>
      <c r="B41" s="13" t="s">
        <v>460</v>
      </c>
      <c r="C41" s="13" t="s">
        <v>3673</v>
      </c>
      <c r="D41" s="13">
        <v>15283422033</v>
      </c>
      <c r="E41" s="3"/>
      <c r="F41" s="3"/>
      <c r="V41" s="3"/>
      <c r="W41" s="3"/>
      <c r="Z41">
        <v>-1</v>
      </c>
    </row>
    <row r="42" ht="13.2" spans="1:30">
      <c r="A42" s="12" t="s">
        <v>3703</v>
      </c>
      <c r="B42" s="13" t="s">
        <v>460</v>
      </c>
      <c r="C42" s="13" t="s">
        <v>3673</v>
      </c>
      <c r="D42" s="13">
        <v>18208133683</v>
      </c>
    </row>
    <row r="43" ht="13.2" spans="1:30">
      <c r="A43" s="12" t="s">
        <v>3704</v>
      </c>
      <c r="B43" s="13" t="s">
        <v>460</v>
      </c>
      <c r="C43" s="13" t="s">
        <v>3673</v>
      </c>
      <c r="D43" s="13">
        <v>18282819829</v>
      </c>
    </row>
    <row r="44" ht="13.2" spans="1:30">
      <c r="A44" s="12" t="s">
        <v>3705</v>
      </c>
      <c r="B44" s="13" t="s">
        <v>460</v>
      </c>
      <c r="C44" s="13" t="s">
        <v>3673</v>
      </c>
      <c r="D44" s="13">
        <v>18481227095</v>
      </c>
    </row>
    <row r="45" ht="13.2" spans="1:30">
      <c r="A45" s="12" t="s">
        <v>3706</v>
      </c>
      <c r="B45" s="13" t="s">
        <v>460</v>
      </c>
      <c r="C45" s="13" t="s">
        <v>3673</v>
      </c>
      <c r="D45" s="22" t="s">
        <v>3707</v>
      </c>
    </row>
    <row r="46" ht="13.2" spans="1:30">
      <c r="A46" s="12" t="s">
        <v>3708</v>
      </c>
      <c r="B46" s="13" t="s">
        <v>460</v>
      </c>
      <c r="C46" s="13" t="s">
        <v>3673</v>
      </c>
      <c r="D46" s="13">
        <v>13778679545</v>
      </c>
    </row>
    <row r="47" ht="13.2" spans="1:30">
      <c r="A47" s="12" t="s">
        <v>3709</v>
      </c>
      <c r="B47" s="13" t="s">
        <v>460</v>
      </c>
      <c r="C47" s="13" t="s">
        <v>3710</v>
      </c>
      <c r="D47" s="13">
        <v>13550436458</v>
      </c>
    </row>
    <row r="48" ht="13.2" spans="1:30">
      <c r="A48" s="12" t="s">
        <v>3711</v>
      </c>
      <c r="B48" s="13" t="s">
        <v>460</v>
      </c>
      <c r="C48" s="13" t="s">
        <v>3710</v>
      </c>
      <c r="D48" s="13">
        <v>13350574001</v>
      </c>
      <c r="Y48">
        <v>-1</v>
      </c>
    </row>
    <row r="49" ht="13.2" spans="1:26">
      <c r="A49" s="12" t="s">
        <v>3712</v>
      </c>
      <c r="B49" s="13" t="s">
        <v>460</v>
      </c>
      <c r="C49" s="13" t="s">
        <v>3710</v>
      </c>
      <c r="D49" s="13">
        <v>19982479908</v>
      </c>
      <c r="L49">
        <v>-1</v>
      </c>
    </row>
    <row r="50" ht="13.2" spans="1:26">
      <c r="A50" s="21" t="s">
        <v>3713</v>
      </c>
      <c r="B50" s="13" t="s">
        <v>460</v>
      </c>
      <c r="C50" s="13" t="s">
        <v>3710</v>
      </c>
      <c r="D50" s="13">
        <v>18328831164</v>
      </c>
    </row>
    <row r="51" ht="13.2" spans="1:26">
      <c r="A51" s="12" t="s">
        <v>3714</v>
      </c>
      <c r="B51" s="13" t="s">
        <v>460</v>
      </c>
      <c r="C51" s="13" t="s">
        <v>3710</v>
      </c>
      <c r="D51" s="13">
        <v>15756841383</v>
      </c>
      <c r="Z51">
        <v>-1</v>
      </c>
    </row>
    <row r="52" ht="13.2" spans="1:26">
      <c r="A52" s="12" t="s">
        <v>3715</v>
      </c>
      <c r="B52" s="13" t="s">
        <v>460</v>
      </c>
      <c r="C52" s="13" t="s">
        <v>3710</v>
      </c>
      <c r="D52" s="13">
        <v>13618178567</v>
      </c>
      <c r="Z52"/>
    </row>
    <row r="53" ht="13.2" spans="1:26">
      <c r="A53" s="12" t="s">
        <v>3716</v>
      </c>
      <c r="B53" s="13" t="s">
        <v>460</v>
      </c>
      <c r="C53" s="13" t="s">
        <v>3710</v>
      </c>
      <c r="D53" s="13">
        <v>13088370732</v>
      </c>
    </row>
    <row r="54" ht="13.2" spans="1:26">
      <c r="A54" s="12" t="s">
        <v>3717</v>
      </c>
      <c r="B54" s="13" t="s">
        <v>460</v>
      </c>
      <c r="C54" s="13" t="s">
        <v>3710</v>
      </c>
      <c r="D54" s="13">
        <v>15196168385</v>
      </c>
    </row>
    <row r="55" ht="13.2" spans="1:26">
      <c r="A55" s="12" t="s">
        <v>3718</v>
      </c>
      <c r="B55" s="13" t="s">
        <v>456</v>
      </c>
      <c r="C55" s="13" t="s">
        <v>3710</v>
      </c>
      <c r="D55" s="13">
        <v>18892824177</v>
      </c>
    </row>
    <row r="56" ht="13.2" spans="1:26">
      <c r="A56" s="12" t="s">
        <v>3719</v>
      </c>
      <c r="B56" s="13" t="s">
        <v>456</v>
      </c>
      <c r="C56" s="13" t="s">
        <v>3710</v>
      </c>
      <c r="D56" s="13">
        <v>19115740992</v>
      </c>
    </row>
    <row r="57" ht="13.2" spans="1:26">
      <c r="A57" s="12" t="s">
        <v>3720</v>
      </c>
      <c r="B57" s="13" t="s">
        <v>460</v>
      </c>
      <c r="C57" s="13" t="s">
        <v>3710</v>
      </c>
      <c r="D57" s="13">
        <v>18181218263</v>
      </c>
      <c r="M57">
        <v>-1</v>
      </c>
    </row>
    <row r="58" ht="13.2" spans="1:26">
      <c r="A58" s="12" t="s">
        <v>3721</v>
      </c>
      <c r="B58" s="13" t="s">
        <v>460</v>
      </c>
      <c r="C58" s="13" t="s">
        <v>3710</v>
      </c>
      <c r="D58" s="13">
        <v>13795621910</v>
      </c>
    </row>
    <row r="59" ht="13.2" spans="1:26">
      <c r="A59" s="12" t="s">
        <v>3722</v>
      </c>
      <c r="B59" s="13" t="s">
        <v>460</v>
      </c>
      <c r="C59" s="13" t="s">
        <v>3710</v>
      </c>
      <c r="D59" s="13">
        <v>18882075154</v>
      </c>
    </row>
    <row r="60" ht="13.2" spans="1:26">
      <c r="A60" s="12" t="s">
        <v>3723</v>
      </c>
      <c r="B60" s="13" t="s">
        <v>460</v>
      </c>
      <c r="C60" s="13" t="s">
        <v>3710</v>
      </c>
      <c r="D60" s="13">
        <v>17608194413</v>
      </c>
    </row>
    <row r="61" ht="13.2" spans="1:26">
      <c r="A61" s="12" t="s">
        <v>3724</v>
      </c>
      <c r="B61" s="13" t="s">
        <v>460</v>
      </c>
      <c r="C61" s="13" t="s">
        <v>3710</v>
      </c>
      <c r="D61" s="13">
        <v>15583498637</v>
      </c>
    </row>
    <row r="62" ht="13.2" spans="1:26">
      <c r="A62" s="12" t="s">
        <v>3725</v>
      </c>
      <c r="B62" s="13" t="s">
        <v>460</v>
      </c>
      <c r="C62" s="13" t="s">
        <v>3710</v>
      </c>
      <c r="D62" s="13">
        <v>19302656945</v>
      </c>
      <c r="K62" s="23"/>
    </row>
    <row r="63" ht="13.2" spans="1:26">
      <c r="A63" s="12" t="s">
        <v>3726</v>
      </c>
      <c r="B63" s="13" t="s">
        <v>460</v>
      </c>
      <c r="C63" s="13" t="s">
        <v>3710</v>
      </c>
      <c r="D63" s="13">
        <v>13018108752</v>
      </c>
    </row>
    <row r="64" ht="13.2" spans="1:26">
      <c r="A64" s="12" t="s">
        <v>3727</v>
      </c>
      <c r="B64" s="13" t="s">
        <v>460</v>
      </c>
      <c r="C64" s="13" t="s">
        <v>3710</v>
      </c>
      <c r="D64" s="13">
        <v>18989245528</v>
      </c>
    </row>
    <row r="65" ht="13.2" spans="1:32">
      <c r="A65" s="12" t="s">
        <v>3728</v>
      </c>
      <c r="B65" s="13" t="s">
        <v>460</v>
      </c>
      <c r="C65" s="13" t="s">
        <v>3710</v>
      </c>
      <c r="D65" s="13">
        <v>13086490770</v>
      </c>
      <c r="AF65">
        <v>-1</v>
      </c>
    </row>
    <row r="66" ht="13.2" spans="1:32">
      <c r="A66" s="12" t="s">
        <v>3729</v>
      </c>
      <c r="B66" s="13" t="s">
        <v>460</v>
      </c>
      <c r="C66" s="13" t="s">
        <v>3710</v>
      </c>
      <c r="D66" s="13">
        <v>18383488255</v>
      </c>
    </row>
    <row r="67" ht="13.2" spans="1:32">
      <c r="A67" s="12" t="s">
        <v>3730</v>
      </c>
      <c r="B67" s="13" t="s">
        <v>460</v>
      </c>
      <c r="C67" s="13" t="s">
        <v>3731</v>
      </c>
      <c r="D67" s="13">
        <v>13158473914</v>
      </c>
    </row>
    <row r="68" ht="13.2" spans="1:32">
      <c r="E68" s="3" t="s">
        <v>10</v>
      </c>
      <c r="F68" s="3"/>
    </row>
    <row r="69" ht="13.2" spans="1:32">
      <c r="E69" s="3" t="s">
        <v>8</v>
      </c>
      <c r="F69" s="3"/>
    </row>
    <row r="70" ht="13.2" spans="1:32">
      <c r="E70" s="3" t="s">
        <v>9</v>
      </c>
      <c r="F70" s="3"/>
    </row>
    <row r="71" ht="13.2" spans="1:32">
      <c r="E71" s="3" t="s">
        <v>11</v>
      </c>
      <c r="F71" s="3"/>
    </row>
    <row r="72" ht="13.2" spans="1:32">
      <c r="E72" s="3" t="s">
        <v>12</v>
      </c>
      <c r="F72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5"/>
  <dimension ref="A1:AG73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3732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3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3733</v>
      </c>
      <c r="B12" s="11" t="s">
        <v>460</v>
      </c>
      <c r="C12" s="11" t="s">
        <v>3734</v>
      </c>
      <c r="D12" s="11">
        <v>15182660143</v>
      </c>
      <c r="E12" s="3"/>
      <c r="F12" s="3"/>
    </row>
    <row r="13" ht="13.2" spans="1:33">
      <c r="A13" s="12" t="s">
        <v>3735</v>
      </c>
      <c r="B13" s="13" t="s">
        <v>460</v>
      </c>
      <c r="C13" s="13" t="s">
        <v>3734</v>
      </c>
      <c r="D13" s="13">
        <v>17341455230</v>
      </c>
      <c r="E13" s="3"/>
      <c r="F13" s="3"/>
    </row>
    <row r="14" ht="13.2" spans="1:33">
      <c r="A14" s="12" t="s">
        <v>3736</v>
      </c>
      <c r="B14" s="13" t="s">
        <v>460</v>
      </c>
      <c r="C14" s="13" t="s">
        <v>3734</v>
      </c>
      <c r="D14" s="13">
        <v>18581284232</v>
      </c>
      <c r="E14" s="3"/>
      <c r="F14" s="3"/>
    </row>
    <row r="15" ht="13.2" spans="1:33">
      <c r="A15" s="12" t="s">
        <v>3737</v>
      </c>
      <c r="B15" s="13" t="s">
        <v>460</v>
      </c>
      <c r="C15" s="13" t="s">
        <v>3734</v>
      </c>
      <c r="D15" s="13">
        <v>13158783718</v>
      </c>
      <c r="E15" s="3"/>
      <c r="F15" s="3"/>
    </row>
    <row r="16" ht="13.2" spans="1:33">
      <c r="A16" s="12" t="s">
        <v>3738</v>
      </c>
      <c r="B16" s="13" t="s">
        <v>460</v>
      </c>
      <c r="C16" s="13" t="s">
        <v>3734</v>
      </c>
      <c r="D16" s="13">
        <v>15719421663</v>
      </c>
      <c r="E16" s="3"/>
      <c r="F16" s="3"/>
    </row>
    <row r="17" ht="13.2" spans="1:14">
      <c r="A17" s="12" t="s">
        <v>3739</v>
      </c>
      <c r="B17" s="13" t="s">
        <v>460</v>
      </c>
      <c r="C17" s="13" t="s">
        <v>3734</v>
      </c>
      <c r="D17" s="13">
        <v>15883429231</v>
      </c>
    </row>
    <row r="18" ht="13.2" spans="1:14">
      <c r="A18" s="12" t="s">
        <v>3740</v>
      </c>
      <c r="B18" s="13" t="s">
        <v>460</v>
      </c>
      <c r="C18" s="13" t="s">
        <v>3734</v>
      </c>
      <c r="D18" s="13">
        <v>17321837628</v>
      </c>
    </row>
    <row r="19" ht="13.2" spans="1:14">
      <c r="A19" s="12" t="s">
        <v>3741</v>
      </c>
      <c r="B19" s="13" t="s">
        <v>460</v>
      </c>
      <c r="C19" s="13" t="s">
        <v>3734</v>
      </c>
      <c r="D19" s="13">
        <v>15884111244</v>
      </c>
    </row>
    <row r="20" ht="13.2" spans="1:14">
      <c r="A20" s="12" t="s">
        <v>3742</v>
      </c>
      <c r="B20" s="13" t="s">
        <v>460</v>
      </c>
      <c r="C20" s="13" t="s">
        <v>3734</v>
      </c>
      <c r="D20" s="13">
        <v>15114088207</v>
      </c>
    </row>
    <row r="21" ht="13.2" spans="1:14">
      <c r="A21" s="12" t="s">
        <v>3743</v>
      </c>
      <c r="B21" s="13" t="s">
        <v>460</v>
      </c>
      <c r="C21" s="13" t="s">
        <v>3734</v>
      </c>
      <c r="D21" s="13">
        <v>18684006719</v>
      </c>
    </row>
    <row r="22" ht="13.2" spans="1:14">
      <c r="A22" s="12" t="s">
        <v>3744</v>
      </c>
      <c r="B22" s="13" t="s">
        <v>460</v>
      </c>
      <c r="C22" s="13" t="s">
        <v>3734</v>
      </c>
      <c r="D22" s="13">
        <v>13688398714</v>
      </c>
    </row>
    <row r="23" ht="13.2" spans="1:14">
      <c r="A23" s="12" t="s">
        <v>3745</v>
      </c>
      <c r="B23" s="13" t="s">
        <v>460</v>
      </c>
      <c r="C23" s="13" t="s">
        <v>3734</v>
      </c>
      <c r="D23" s="13">
        <v>18030508165</v>
      </c>
    </row>
    <row r="24" ht="13.2" spans="1:14">
      <c r="A24" s="12" t="s">
        <v>3746</v>
      </c>
      <c r="B24" s="13" t="s">
        <v>460</v>
      </c>
      <c r="C24" s="13" t="s">
        <v>3734</v>
      </c>
      <c r="D24" s="13">
        <v>18227576669</v>
      </c>
      <c r="N24" s="3"/>
    </row>
    <row r="25" ht="13.2" spans="1:14">
      <c r="A25" s="12" t="s">
        <v>3747</v>
      </c>
      <c r="B25" s="13" t="s">
        <v>460</v>
      </c>
      <c r="C25" s="13" t="s">
        <v>3734</v>
      </c>
      <c r="D25" s="13">
        <v>13808279089</v>
      </c>
    </row>
    <row r="26" ht="13.2" spans="1:14">
      <c r="A26" s="12" t="s">
        <v>1888</v>
      </c>
      <c r="B26" s="13" t="s">
        <v>460</v>
      </c>
      <c r="C26" s="13" t="s">
        <v>3734</v>
      </c>
      <c r="D26" s="13">
        <v>13541328237</v>
      </c>
      <c r="H26" s="3"/>
    </row>
    <row r="27" ht="13.2" spans="1:14">
      <c r="A27" s="12" t="s">
        <v>3748</v>
      </c>
      <c r="B27" s="13" t="s">
        <v>460</v>
      </c>
      <c r="C27" s="13" t="s">
        <v>3734</v>
      </c>
      <c r="D27" s="13">
        <v>19381953938</v>
      </c>
    </row>
    <row r="28" ht="13.2" spans="1:14">
      <c r="A28" s="12" t="s">
        <v>3749</v>
      </c>
      <c r="B28" s="13" t="s">
        <v>460</v>
      </c>
      <c r="C28" s="13" t="s">
        <v>3734</v>
      </c>
      <c r="D28" s="13">
        <v>13056522798</v>
      </c>
      <c r="H28" s="3"/>
    </row>
    <row r="29" ht="13.2" spans="1:14">
      <c r="A29" s="12" t="s">
        <v>3750</v>
      </c>
      <c r="B29" s="13" t="s">
        <v>460</v>
      </c>
      <c r="C29" s="13" t="s">
        <v>3734</v>
      </c>
      <c r="D29" s="13">
        <v>19383202619</v>
      </c>
    </row>
    <row r="30" ht="13.2" spans="1:14">
      <c r="A30" s="12" t="s">
        <v>3751</v>
      </c>
      <c r="B30" s="13" t="s">
        <v>460</v>
      </c>
      <c r="C30" s="13" t="s">
        <v>3734</v>
      </c>
      <c r="D30" s="13">
        <v>19386297375</v>
      </c>
    </row>
    <row r="31" ht="13.2" spans="1:14">
      <c r="A31" s="12" t="s">
        <v>3752</v>
      </c>
      <c r="B31" s="13" t="s">
        <v>460</v>
      </c>
      <c r="C31" s="13" t="s">
        <v>3734</v>
      </c>
      <c r="D31" s="13">
        <v>19934609056</v>
      </c>
    </row>
    <row r="32" ht="13.2" spans="1:14">
      <c r="A32" s="12" t="s">
        <v>3753</v>
      </c>
      <c r="B32" s="13" t="s">
        <v>460</v>
      </c>
      <c r="C32" s="13" t="s">
        <v>3734</v>
      </c>
      <c r="D32" s="13">
        <v>18728953763</v>
      </c>
    </row>
    <row r="33" ht="13.2" spans="1:30">
      <c r="A33" s="12" t="s">
        <v>3754</v>
      </c>
      <c r="B33" s="13" t="s">
        <v>460</v>
      </c>
      <c r="C33" s="13" t="s">
        <v>3734</v>
      </c>
      <c r="D33" s="13">
        <v>18111702636</v>
      </c>
    </row>
    <row r="34" ht="13.2" spans="1:30">
      <c r="A34" s="12" t="s">
        <v>3755</v>
      </c>
      <c r="B34" s="13" t="s">
        <v>460</v>
      </c>
      <c r="C34" s="13" t="s">
        <v>3734</v>
      </c>
      <c r="D34" s="13">
        <v>18191619716</v>
      </c>
    </row>
    <row r="35" ht="13.2" spans="1:30">
      <c r="A35" s="12" t="s">
        <v>3756</v>
      </c>
      <c r="B35" s="13" t="s">
        <v>460</v>
      </c>
      <c r="C35" s="13" t="s">
        <v>3734</v>
      </c>
      <c r="D35" s="13">
        <v>13228112286</v>
      </c>
    </row>
    <row r="36" ht="13.2" spans="1:30">
      <c r="A36" s="12" t="s">
        <v>3757</v>
      </c>
      <c r="B36" s="13" t="s">
        <v>460</v>
      </c>
      <c r="C36" s="13" t="s">
        <v>3734</v>
      </c>
      <c r="D36" s="13">
        <v>13086496880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7"/>
      <c r="Z36" s="14"/>
      <c r="AA36" s="14"/>
      <c r="AB36" s="15"/>
      <c r="AC36" s="15"/>
      <c r="AD36" s="14"/>
    </row>
    <row r="37" ht="13.2" spans="1:30">
      <c r="A37" s="12" t="s">
        <v>3758</v>
      </c>
      <c r="B37" s="13" t="s">
        <v>460</v>
      </c>
      <c r="C37" s="13" t="s">
        <v>3734</v>
      </c>
      <c r="D37" s="13">
        <v>15828271859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3759</v>
      </c>
      <c r="B38" s="13" t="s">
        <v>460</v>
      </c>
      <c r="C38" s="13" t="s">
        <v>3734</v>
      </c>
      <c r="D38" s="13">
        <v>17883065084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3760</v>
      </c>
      <c r="B39" s="13" t="s">
        <v>460</v>
      </c>
      <c r="C39" s="13" t="s">
        <v>3734</v>
      </c>
      <c r="D39" s="13">
        <v>13228103260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3761</v>
      </c>
      <c r="B40" s="13" t="s">
        <v>460</v>
      </c>
      <c r="C40" s="13" t="s">
        <v>3734</v>
      </c>
      <c r="D40" s="13">
        <v>17321900945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3762</v>
      </c>
      <c r="B41" s="13" t="s">
        <v>460</v>
      </c>
      <c r="C41" s="13" t="s">
        <v>3734</v>
      </c>
      <c r="D41" s="13">
        <v>19881781163</v>
      </c>
      <c r="E41" s="3"/>
      <c r="F41" s="3"/>
      <c r="V41" s="3"/>
      <c r="W41" s="3"/>
    </row>
    <row r="42" ht="13.2" spans="1:30">
      <c r="A42" s="12" t="s">
        <v>3763</v>
      </c>
      <c r="B42" s="13" t="s">
        <v>460</v>
      </c>
      <c r="C42" s="13" t="s">
        <v>3734</v>
      </c>
      <c r="D42" s="13">
        <v>13890719326</v>
      </c>
    </row>
    <row r="43" ht="13.2" spans="1:30">
      <c r="A43" s="12" t="s">
        <v>3764</v>
      </c>
      <c r="B43" s="13" t="s">
        <v>460</v>
      </c>
      <c r="C43" s="13" t="s">
        <v>3734</v>
      </c>
      <c r="D43" s="13">
        <v>18328207367</v>
      </c>
    </row>
    <row r="44" ht="13.2" spans="1:30">
      <c r="A44" s="12" t="s">
        <v>3765</v>
      </c>
      <c r="B44" s="13" t="s">
        <v>460</v>
      </c>
      <c r="C44" s="13" t="s">
        <v>3734</v>
      </c>
      <c r="D44" s="13">
        <v>18283268390</v>
      </c>
    </row>
    <row r="45" ht="13.2" spans="1:30">
      <c r="A45" s="12" t="s">
        <v>3766</v>
      </c>
      <c r="B45" s="13" t="s">
        <v>460</v>
      </c>
      <c r="C45" s="13" t="s">
        <v>3734</v>
      </c>
      <c r="D45" s="13">
        <v>13550685598</v>
      </c>
    </row>
    <row r="46" ht="13.2" spans="1:30">
      <c r="A46" s="12" t="s">
        <v>3767</v>
      </c>
      <c r="B46" s="13" t="s">
        <v>460</v>
      </c>
      <c r="C46" s="13" t="s">
        <v>3734</v>
      </c>
      <c r="D46" s="13">
        <v>15283387039</v>
      </c>
    </row>
    <row r="47" ht="13.2" spans="1:30">
      <c r="A47" s="12" t="s">
        <v>3768</v>
      </c>
      <c r="B47" s="13" t="s">
        <v>460</v>
      </c>
      <c r="C47" s="13" t="s">
        <v>3734</v>
      </c>
      <c r="D47" s="13">
        <v>19949413992</v>
      </c>
    </row>
    <row r="48" ht="13.2" spans="1:30">
      <c r="A48" s="12" t="s">
        <v>3769</v>
      </c>
      <c r="B48" s="13" t="s">
        <v>460</v>
      </c>
      <c r="C48" s="13" t="s">
        <v>3734</v>
      </c>
      <c r="D48" s="13">
        <v>15756301659</v>
      </c>
    </row>
    <row r="49" ht="13.2" spans="1:10">
      <c r="A49" s="12" t="s">
        <v>3770</v>
      </c>
      <c r="B49" s="13" t="s">
        <v>456</v>
      </c>
      <c r="C49" s="13" t="s">
        <v>3734</v>
      </c>
      <c r="D49" s="13">
        <v>19808133814</v>
      </c>
    </row>
    <row r="50" ht="13.2" spans="1:10">
      <c r="A50" s="12" t="s">
        <v>3771</v>
      </c>
      <c r="B50" s="13" t="s">
        <v>460</v>
      </c>
      <c r="C50" s="13" t="s">
        <v>3734</v>
      </c>
      <c r="D50" s="13">
        <v>19182958089</v>
      </c>
      <c r="J50">
        <v>-1</v>
      </c>
    </row>
    <row r="51" ht="13.2" spans="1:10">
      <c r="A51" s="12" t="s">
        <v>3772</v>
      </c>
      <c r="B51" s="13" t="s">
        <v>456</v>
      </c>
      <c r="C51" s="13" t="s">
        <v>3773</v>
      </c>
      <c r="D51" s="13">
        <v>18349629395</v>
      </c>
    </row>
    <row r="52" ht="13.2" spans="1:10">
      <c r="A52" s="12" t="s">
        <v>3774</v>
      </c>
      <c r="B52" s="13" t="s">
        <v>460</v>
      </c>
      <c r="C52" s="13" t="s">
        <v>3773</v>
      </c>
      <c r="D52" s="13">
        <v>17608345273</v>
      </c>
    </row>
    <row r="53" ht="13.2" spans="1:10">
      <c r="A53" s="12" t="s">
        <v>3775</v>
      </c>
      <c r="B53" s="13" t="s">
        <v>460</v>
      </c>
      <c r="C53" s="13" t="s">
        <v>3773</v>
      </c>
      <c r="D53" s="13">
        <v>19960207983</v>
      </c>
    </row>
    <row r="54" ht="13.2" spans="1:10">
      <c r="A54" s="12" t="s">
        <v>3776</v>
      </c>
      <c r="B54" s="13" t="s">
        <v>460</v>
      </c>
      <c r="C54" s="13" t="s">
        <v>3773</v>
      </c>
      <c r="D54" s="13">
        <v>15181536771</v>
      </c>
    </row>
    <row r="55" ht="13.2" spans="1:10">
      <c r="A55" s="12" t="s">
        <v>3777</v>
      </c>
      <c r="B55" s="13" t="s">
        <v>460</v>
      </c>
      <c r="C55" s="13" t="s">
        <v>3773</v>
      </c>
      <c r="D55" s="13">
        <v>17828592095</v>
      </c>
    </row>
    <row r="56" ht="13.2" spans="1:10">
      <c r="A56" s="12" t="s">
        <v>3778</v>
      </c>
      <c r="B56" s="13" t="s">
        <v>460</v>
      </c>
      <c r="C56" s="13" t="s">
        <v>3773</v>
      </c>
      <c r="D56" s="13">
        <v>18628222432</v>
      </c>
    </row>
    <row r="57" ht="13.2" spans="1:10">
      <c r="A57" s="12" t="s">
        <v>3779</v>
      </c>
      <c r="B57" s="13" t="s">
        <v>460</v>
      </c>
      <c r="C57" s="13" t="s">
        <v>3773</v>
      </c>
      <c r="D57" s="13">
        <v>18379675115</v>
      </c>
    </row>
    <row r="58" ht="13.2" spans="1:10">
      <c r="A58" s="12" t="s">
        <v>3780</v>
      </c>
      <c r="B58" s="13" t="s">
        <v>460</v>
      </c>
      <c r="C58" s="13" t="s">
        <v>3773</v>
      </c>
      <c r="D58" s="13">
        <v>18283418168</v>
      </c>
    </row>
    <row r="59" ht="13.2" spans="1:10">
      <c r="A59" s="12" t="s">
        <v>3781</v>
      </c>
      <c r="B59" s="13" t="s">
        <v>460</v>
      </c>
      <c r="C59" s="13" t="s">
        <v>3773</v>
      </c>
      <c r="D59" s="13">
        <v>18728989014</v>
      </c>
    </row>
    <row r="60" ht="13.2" spans="1:10">
      <c r="A60" s="12" t="s">
        <v>3782</v>
      </c>
      <c r="B60" s="13" t="s">
        <v>460</v>
      </c>
      <c r="C60" s="13" t="s">
        <v>3773</v>
      </c>
      <c r="D60" s="13">
        <v>18880891028</v>
      </c>
    </row>
    <row r="61" ht="13.2" spans="1:10">
      <c r="A61" s="12" t="s">
        <v>3783</v>
      </c>
      <c r="B61" s="13" t="s">
        <v>460</v>
      </c>
      <c r="C61" s="13" t="s">
        <v>3773</v>
      </c>
      <c r="D61" s="13">
        <v>19983813809</v>
      </c>
    </row>
    <row r="62" ht="13.2" spans="1:10">
      <c r="A62" s="12" t="s">
        <v>3784</v>
      </c>
      <c r="B62" s="13" t="s">
        <v>460</v>
      </c>
      <c r="C62" s="13" t="s">
        <v>3773</v>
      </c>
      <c r="D62" s="13">
        <v>17723382681</v>
      </c>
    </row>
    <row r="63" ht="13.2" spans="1:10">
      <c r="A63" s="12" t="s">
        <v>3785</v>
      </c>
      <c r="B63" s="13" t="s">
        <v>460</v>
      </c>
      <c r="C63" s="13" t="s">
        <v>3773</v>
      </c>
      <c r="D63" s="13">
        <v>18215722854</v>
      </c>
    </row>
    <row r="64" ht="13.2" spans="1:10">
      <c r="A64" s="12" t="s">
        <v>3786</v>
      </c>
      <c r="B64" s="13" t="s">
        <v>460</v>
      </c>
      <c r="C64" s="13" t="s">
        <v>3773</v>
      </c>
      <c r="D64" s="13">
        <v>15183406216</v>
      </c>
    </row>
    <row r="65" ht="13.2" spans="1:6">
      <c r="A65" s="12" t="s">
        <v>3787</v>
      </c>
      <c r="B65" s="13" t="s">
        <v>460</v>
      </c>
      <c r="C65" s="13" t="s">
        <v>3773</v>
      </c>
      <c r="D65" s="13">
        <v>19380653710</v>
      </c>
    </row>
    <row r="66" ht="13.2" spans="1:6">
      <c r="A66" s="12" t="s">
        <v>3788</v>
      </c>
      <c r="B66" s="13" t="s">
        <v>460</v>
      </c>
      <c r="C66" s="13" t="s">
        <v>3773</v>
      </c>
      <c r="D66" s="13">
        <v>15881532705</v>
      </c>
    </row>
    <row r="67" ht="13.2" spans="1:6">
      <c r="A67" s="12" t="s">
        <v>3789</v>
      </c>
      <c r="B67" s="13" t="s">
        <v>460</v>
      </c>
      <c r="C67" s="13" t="s">
        <v>3773</v>
      </c>
      <c r="D67" s="13">
        <v>13734953274</v>
      </c>
    </row>
    <row r="68" ht="13.2" spans="1:6">
      <c r="A68" s="12" t="s">
        <v>3790</v>
      </c>
      <c r="B68" s="13" t="s">
        <v>460</v>
      </c>
      <c r="C68" s="13" t="s">
        <v>3773</v>
      </c>
      <c r="D68" s="13">
        <v>13198632390</v>
      </c>
    </row>
    <row r="69" ht="13.2" spans="1:6">
      <c r="E69" s="3" t="s">
        <v>10</v>
      </c>
      <c r="F69" s="3"/>
    </row>
    <row r="70" ht="13.2" spans="1:6">
      <c r="E70" s="3" t="s">
        <v>8</v>
      </c>
      <c r="F70" s="3"/>
    </row>
    <row r="71" ht="13.2" spans="1:6">
      <c r="E71" s="3" t="s">
        <v>9</v>
      </c>
      <c r="F71" s="3"/>
    </row>
    <row r="72" ht="13.2" spans="1:6">
      <c r="E72" s="3" t="s">
        <v>11</v>
      </c>
      <c r="F72" s="3"/>
    </row>
    <row r="73" ht="13.2" spans="1:6">
      <c r="E73" s="3" t="s">
        <v>12</v>
      </c>
      <c r="F73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6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" t="s">
        <v>3791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2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7"/>
      <c r="S3" s="3"/>
      <c r="T3" s="3"/>
      <c r="U3" s="3"/>
      <c r="V3" s="3"/>
      <c r="W3" s="3"/>
      <c r="X3" s="3"/>
      <c r="Y3" s="3"/>
      <c r="Z3" s="6"/>
      <c r="AG3">
        <v>2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7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3792</v>
      </c>
      <c r="B12" s="11" t="s">
        <v>456</v>
      </c>
      <c r="C12" s="11" t="s">
        <v>61</v>
      </c>
      <c r="D12" s="11">
        <v>13540395574</v>
      </c>
      <c r="E12" s="3"/>
      <c r="F12" s="3"/>
    </row>
    <row r="13" ht="13.2" spans="1:33">
      <c r="A13" s="12" t="s">
        <v>3793</v>
      </c>
      <c r="B13" s="13" t="s">
        <v>456</v>
      </c>
      <c r="C13" s="13" t="s">
        <v>61</v>
      </c>
      <c r="D13" s="13">
        <v>18781501697</v>
      </c>
      <c r="E13" s="3"/>
      <c r="F13" s="3"/>
    </row>
    <row r="14" ht="13.2" spans="1:33">
      <c r="A14" s="12" t="s">
        <v>3794</v>
      </c>
      <c r="B14" s="13" t="s">
        <v>456</v>
      </c>
      <c r="C14" s="13" t="s">
        <v>61</v>
      </c>
      <c r="D14" s="13">
        <v>15984952587</v>
      </c>
      <c r="E14" s="3"/>
      <c r="F14" s="3"/>
    </row>
    <row r="15" ht="13.2" spans="1:33">
      <c r="A15" s="12" t="s">
        <v>3795</v>
      </c>
      <c r="B15" s="13" t="s">
        <v>460</v>
      </c>
      <c r="C15" s="13" t="s">
        <v>61</v>
      </c>
      <c r="D15" s="13">
        <v>13541287583</v>
      </c>
      <c r="E15" s="3"/>
      <c r="F15" s="3"/>
    </row>
    <row r="16" ht="13.2" spans="1:33">
      <c r="A16" s="12" t="s">
        <v>3796</v>
      </c>
      <c r="B16" s="13" t="s">
        <v>456</v>
      </c>
      <c r="C16" s="13" t="s">
        <v>61</v>
      </c>
      <c r="D16" s="13">
        <v>18086969273</v>
      </c>
      <c r="E16" s="3"/>
      <c r="F16" s="3"/>
    </row>
    <row r="17" ht="13.2" spans="1:27">
      <c r="A17" s="12" t="s">
        <v>3797</v>
      </c>
      <c r="B17" s="13" t="s">
        <v>460</v>
      </c>
      <c r="C17" s="13" t="s">
        <v>61</v>
      </c>
      <c r="D17" s="13">
        <v>18780032372</v>
      </c>
      <c r="AA17">
        <v>-1</v>
      </c>
    </row>
    <row r="18" ht="13.2" spans="1:27">
      <c r="A18" s="12" t="s">
        <v>3798</v>
      </c>
      <c r="B18" s="13" t="s">
        <v>456</v>
      </c>
      <c r="C18" s="13" t="s">
        <v>61</v>
      </c>
      <c r="D18" s="13">
        <v>15199868752</v>
      </c>
    </row>
    <row r="19" ht="13.2" spans="1:27">
      <c r="A19" s="12" t="s">
        <v>3799</v>
      </c>
      <c r="B19" s="13" t="s">
        <v>456</v>
      </c>
      <c r="C19" s="13" t="s">
        <v>61</v>
      </c>
      <c r="D19" s="13">
        <v>13989180313</v>
      </c>
    </row>
    <row r="20" ht="13.2" spans="1:27">
      <c r="A20" s="12" t="s">
        <v>3800</v>
      </c>
      <c r="B20" s="13" t="s">
        <v>456</v>
      </c>
      <c r="C20" s="13" t="s">
        <v>61</v>
      </c>
      <c r="D20" s="13">
        <v>18884827955</v>
      </c>
    </row>
    <row r="21" ht="13.2" spans="1:27">
      <c r="A21" s="12" t="s">
        <v>3801</v>
      </c>
      <c r="B21" s="13" t="s">
        <v>456</v>
      </c>
      <c r="C21" s="13" t="s">
        <v>61</v>
      </c>
      <c r="D21" s="13">
        <v>1827752413</v>
      </c>
    </row>
    <row r="22" ht="13.2" spans="1:27">
      <c r="A22" s="12" t="s">
        <v>3802</v>
      </c>
      <c r="B22" s="13" t="s">
        <v>456</v>
      </c>
      <c r="C22" s="13" t="s">
        <v>61</v>
      </c>
      <c r="D22" s="13">
        <v>18228255903</v>
      </c>
    </row>
    <row r="23" ht="13.2" spans="1:27">
      <c r="A23" s="12" t="s">
        <v>3803</v>
      </c>
      <c r="B23" s="13" t="s">
        <v>460</v>
      </c>
      <c r="C23" s="13" t="s">
        <v>61</v>
      </c>
      <c r="D23" s="13">
        <v>17781835565</v>
      </c>
    </row>
    <row r="24" ht="13.2" spans="1:27">
      <c r="A24" s="12" t="s">
        <v>3804</v>
      </c>
      <c r="B24" s="13" t="s">
        <v>456</v>
      </c>
      <c r="C24" s="13" t="s">
        <v>61</v>
      </c>
      <c r="D24" s="13">
        <v>15928840400</v>
      </c>
      <c r="N24" s="3"/>
    </row>
    <row r="25" ht="13.2" spans="1:27">
      <c r="A25" s="12" t="s">
        <v>3805</v>
      </c>
      <c r="B25" s="13" t="s">
        <v>456</v>
      </c>
      <c r="C25" s="13" t="s">
        <v>61</v>
      </c>
      <c r="D25" s="13">
        <v>19983776291</v>
      </c>
    </row>
    <row r="26" ht="13.2" spans="1:27">
      <c r="A26" s="12" t="s">
        <v>3806</v>
      </c>
      <c r="B26" s="13" t="s">
        <v>456</v>
      </c>
      <c r="C26" s="13" t="s">
        <v>61</v>
      </c>
      <c r="D26" s="13">
        <v>19141375571</v>
      </c>
      <c r="H26" s="3"/>
    </row>
    <row r="27" ht="13.2" spans="1:27">
      <c r="A27" s="12" t="s">
        <v>3807</v>
      </c>
      <c r="B27" s="13" t="s">
        <v>456</v>
      </c>
      <c r="C27" s="13" t="s">
        <v>61</v>
      </c>
      <c r="D27" s="13">
        <v>15680098247</v>
      </c>
    </row>
    <row r="28" ht="13.2" spans="1:27">
      <c r="A28" s="12" t="s">
        <v>3808</v>
      </c>
      <c r="B28" s="13" t="s">
        <v>456</v>
      </c>
      <c r="C28" s="13" t="s">
        <v>61</v>
      </c>
      <c r="D28" s="13">
        <v>1848203934</v>
      </c>
      <c r="H28" s="3"/>
    </row>
    <row r="29" ht="13.2" spans="1:27">
      <c r="A29" s="12" t="s">
        <v>3809</v>
      </c>
      <c r="B29" s="13" t="s">
        <v>456</v>
      </c>
      <c r="C29" s="13" t="s">
        <v>61</v>
      </c>
      <c r="D29" s="13">
        <v>18881451534</v>
      </c>
    </row>
    <row r="30" ht="13.2" spans="1:27">
      <c r="A30" s="12" t="s">
        <v>3810</v>
      </c>
      <c r="B30" s="13" t="s">
        <v>460</v>
      </c>
      <c r="C30" s="13" t="s">
        <v>61</v>
      </c>
      <c r="D30" s="13">
        <v>13881788424</v>
      </c>
    </row>
    <row r="31" ht="13.2" spans="1:27">
      <c r="A31" s="12" t="s">
        <v>3811</v>
      </c>
      <c r="B31" s="13" t="s">
        <v>456</v>
      </c>
      <c r="C31" s="13" t="s">
        <v>61</v>
      </c>
      <c r="D31" s="13">
        <v>18383405696</v>
      </c>
    </row>
    <row r="32" ht="13.2" spans="1:27">
      <c r="A32" s="12" t="s">
        <v>3812</v>
      </c>
      <c r="B32" s="13" t="s">
        <v>460</v>
      </c>
      <c r="C32" s="13" t="s">
        <v>61</v>
      </c>
      <c r="D32" s="13">
        <v>13402851401</v>
      </c>
    </row>
    <row r="33" ht="13.2" spans="1:33">
      <c r="A33" s="12" t="s">
        <v>3813</v>
      </c>
      <c r="B33" s="13" t="s">
        <v>456</v>
      </c>
      <c r="C33" s="13" t="s">
        <v>61</v>
      </c>
      <c r="D33" s="13">
        <v>17380093637</v>
      </c>
    </row>
    <row r="34" ht="13.2" spans="1:33">
      <c r="A34" s="12" t="s">
        <v>1582</v>
      </c>
      <c r="B34" s="13" t="s">
        <v>456</v>
      </c>
      <c r="C34" s="13" t="s">
        <v>61</v>
      </c>
      <c r="D34" s="13">
        <v>18783201668</v>
      </c>
    </row>
    <row r="35" ht="13.2" spans="1:33">
      <c r="A35" s="12" t="s">
        <v>3814</v>
      </c>
      <c r="B35" s="13" t="s">
        <v>456</v>
      </c>
      <c r="C35" s="13" t="s">
        <v>61</v>
      </c>
      <c r="D35" s="13">
        <v>13551041162</v>
      </c>
    </row>
    <row r="36" ht="13.2" spans="1:33">
      <c r="A36" s="12" t="s">
        <v>3815</v>
      </c>
      <c r="B36" s="13" t="s">
        <v>456</v>
      </c>
      <c r="C36" s="13" t="s">
        <v>61</v>
      </c>
      <c r="D36" s="13">
        <v>15882057942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3">
      <c r="A37" s="12" t="s">
        <v>3816</v>
      </c>
      <c r="B37" s="13" t="s">
        <v>456</v>
      </c>
      <c r="C37" s="13" t="s">
        <v>61</v>
      </c>
      <c r="D37" s="13">
        <v>13990585796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3">
      <c r="A38" s="12" t="s">
        <v>3817</v>
      </c>
      <c r="B38" s="13" t="s">
        <v>456</v>
      </c>
      <c r="C38" s="13" t="s">
        <v>61</v>
      </c>
      <c r="D38" s="13">
        <v>18382580593</v>
      </c>
      <c r="E38" s="3"/>
      <c r="F38" s="3"/>
      <c r="G38" s="3"/>
      <c r="H38" s="3"/>
      <c r="I38" s="3"/>
      <c r="J38" s="7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3">
      <c r="A39" s="12" t="s">
        <v>3818</v>
      </c>
      <c r="B39" s="13" t="s">
        <v>456</v>
      </c>
      <c r="C39" s="13" t="s">
        <v>61</v>
      </c>
      <c r="D39" s="13">
        <v>18080821815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3">
      <c r="A40" s="12" t="s">
        <v>3819</v>
      </c>
      <c r="B40" s="13" t="s">
        <v>456</v>
      </c>
      <c r="C40" s="13" t="s">
        <v>61</v>
      </c>
      <c r="D40" s="13">
        <v>18282392061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  <c r="AG40">
        <v>-1</v>
      </c>
    </row>
    <row r="41" ht="13.2" spans="1:33">
      <c r="A41" s="12" t="s">
        <v>3820</v>
      </c>
      <c r="B41" s="13" t="s">
        <v>456</v>
      </c>
      <c r="C41" s="13" t="s">
        <v>61</v>
      </c>
      <c r="D41" s="13">
        <v>18111715041</v>
      </c>
      <c r="E41" s="3"/>
      <c r="F41" s="3"/>
      <c r="V41" s="3"/>
      <c r="W41" s="3"/>
    </row>
    <row r="42" ht="13.2" spans="1:33">
      <c r="A42" s="12" t="s">
        <v>3821</v>
      </c>
      <c r="B42" s="13" t="s">
        <v>456</v>
      </c>
      <c r="C42" s="13" t="s">
        <v>61</v>
      </c>
      <c r="D42" s="13">
        <v>13882103069</v>
      </c>
    </row>
    <row r="43" ht="13.2" spans="1:33">
      <c r="A43" s="12" t="s">
        <v>2970</v>
      </c>
      <c r="B43" s="13" t="s">
        <v>456</v>
      </c>
      <c r="C43" s="13" t="s">
        <v>61</v>
      </c>
      <c r="D43" s="13">
        <v>15282391662</v>
      </c>
    </row>
    <row r="44" ht="13.2" spans="1:33">
      <c r="A44" s="12" t="s">
        <v>3822</v>
      </c>
      <c r="B44" s="13" t="s">
        <v>456</v>
      </c>
      <c r="C44" s="13" t="s">
        <v>61</v>
      </c>
      <c r="D44" s="13">
        <v>13438826823</v>
      </c>
    </row>
    <row r="45" ht="13.2" spans="1:33">
      <c r="A45" s="12" t="s">
        <v>404</v>
      </c>
      <c r="B45" s="13" t="s">
        <v>460</v>
      </c>
      <c r="C45" s="13" t="s">
        <v>61</v>
      </c>
      <c r="D45" s="13">
        <v>18224448872</v>
      </c>
    </row>
    <row r="46" ht="13.2" spans="1:33">
      <c r="A46" s="12" t="s">
        <v>3823</v>
      </c>
      <c r="B46" s="13" t="s">
        <v>456</v>
      </c>
      <c r="C46" s="13" t="s">
        <v>61</v>
      </c>
      <c r="D46" s="13">
        <v>15884232252</v>
      </c>
    </row>
    <row r="47" ht="13.2" spans="1:33">
      <c r="A47" s="12" t="s">
        <v>3824</v>
      </c>
      <c r="B47" s="13" t="s">
        <v>456</v>
      </c>
      <c r="C47" s="13" t="s">
        <v>61</v>
      </c>
      <c r="D47" s="13">
        <v>15822448426</v>
      </c>
    </row>
    <row r="48" ht="13.2" spans="1:33">
      <c r="A48" s="12" t="s">
        <v>3825</v>
      </c>
      <c r="B48" s="13" t="s">
        <v>456</v>
      </c>
      <c r="C48" s="13" t="s">
        <v>61</v>
      </c>
      <c r="D48" s="13">
        <v>17828838669</v>
      </c>
    </row>
    <row r="49" ht="13.2" spans="1:6">
      <c r="A49" s="12" t="s">
        <v>3826</v>
      </c>
      <c r="B49" s="13" t="s">
        <v>456</v>
      </c>
      <c r="C49" s="13" t="s">
        <v>3827</v>
      </c>
      <c r="D49" s="13">
        <v>15881571157</v>
      </c>
    </row>
    <row r="50" ht="13.2" spans="1:6">
      <c r="A50" s="12" t="s">
        <v>3828</v>
      </c>
      <c r="B50" s="13" t="s">
        <v>456</v>
      </c>
      <c r="C50" s="13" t="s">
        <v>3827</v>
      </c>
      <c r="D50" s="13">
        <v>18308201781</v>
      </c>
    </row>
    <row r="51" ht="13.2" spans="1:6">
      <c r="E51" s="3" t="s">
        <v>10</v>
      </c>
      <c r="F51" s="3"/>
    </row>
    <row r="52" ht="13.2" spans="1:6">
      <c r="E52" s="3" t="s">
        <v>8</v>
      </c>
      <c r="F52" s="3"/>
    </row>
    <row r="53" ht="13.2" spans="1:6">
      <c r="E53" s="3" t="s">
        <v>9</v>
      </c>
      <c r="F53" s="3"/>
    </row>
    <row r="54" ht="13.2" spans="1:6">
      <c r="E54" s="3" t="s">
        <v>11</v>
      </c>
      <c r="F54" s="3"/>
    </row>
    <row r="55" ht="13.2" spans="1:6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9"/>
  <dimension ref="A1:AF59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511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7"/>
      <c r="K6" s="7"/>
      <c r="L6" s="3"/>
      <c r="M6" s="3"/>
      <c r="N6" s="3"/>
      <c r="O6" s="6"/>
      <c r="P6" s="3"/>
      <c r="Q6" s="7"/>
      <c r="R6" s="3"/>
      <c r="S6" s="3"/>
      <c r="T6" s="3"/>
      <c r="U6" s="3"/>
      <c r="V6" s="3"/>
      <c r="W6" s="7"/>
      <c r="X6" s="3"/>
      <c r="Y6" s="6"/>
    </row>
    <row r="7" ht="18.75" customHeight="1" spans="1:32">
      <c r="A7" s="25"/>
      <c r="B7" s="25"/>
      <c r="C7" s="25"/>
      <c r="D7" s="36" t="s">
        <v>12</v>
      </c>
      <c r="E7" s="36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5.6" spans="1:32">
      <c r="A13" s="65" t="s">
        <v>512</v>
      </c>
      <c r="B13" s="65" t="s">
        <v>456</v>
      </c>
      <c r="C13" s="28" t="s">
        <v>513</v>
      </c>
      <c r="D13" s="9"/>
      <c r="E13" s="9"/>
    </row>
    <row r="14" ht="15.6" spans="1:32">
      <c r="A14" s="65" t="s">
        <v>514</v>
      </c>
      <c r="B14" s="65" t="s">
        <v>456</v>
      </c>
      <c r="C14" s="28" t="s">
        <v>513</v>
      </c>
      <c r="D14" s="3"/>
      <c r="E14" s="3"/>
    </row>
    <row r="15" ht="15.6" spans="1:32">
      <c r="A15" s="65" t="s">
        <v>515</v>
      </c>
      <c r="B15" s="65" t="s">
        <v>456</v>
      </c>
      <c r="C15" s="28" t="s">
        <v>513</v>
      </c>
      <c r="D15" s="3"/>
      <c r="E15" s="3"/>
    </row>
    <row r="16" ht="15.6" spans="1:32">
      <c r="A16" s="65" t="s">
        <v>516</v>
      </c>
      <c r="B16" s="65" t="s">
        <v>456</v>
      </c>
      <c r="C16" s="28" t="s">
        <v>513</v>
      </c>
      <c r="D16" s="3"/>
      <c r="E16" s="3"/>
    </row>
    <row r="17" ht="15.6" spans="1:32">
      <c r="A17" s="65" t="s">
        <v>517</v>
      </c>
      <c r="B17" s="65" t="s">
        <v>460</v>
      </c>
      <c r="C17" s="28" t="s">
        <v>513</v>
      </c>
      <c r="D17" s="3"/>
      <c r="E17" s="3"/>
      <c r="R17">
        <v>-1</v>
      </c>
    </row>
    <row r="18" ht="15.6" spans="1:32">
      <c r="A18" s="65" t="s">
        <v>518</v>
      </c>
      <c r="B18" s="65" t="s">
        <v>456</v>
      </c>
      <c r="C18" s="28" t="s">
        <v>513</v>
      </c>
    </row>
    <row r="19" ht="15.6" spans="1:32">
      <c r="A19" s="65" t="s">
        <v>519</v>
      </c>
      <c r="B19" s="65" t="s">
        <v>456</v>
      </c>
      <c r="C19" s="28" t="s">
        <v>513</v>
      </c>
    </row>
    <row r="20" ht="15.6" spans="1:32">
      <c r="A20" s="65" t="s">
        <v>520</v>
      </c>
      <c r="B20" s="65" t="s">
        <v>460</v>
      </c>
      <c r="C20" s="28" t="s">
        <v>513</v>
      </c>
    </row>
    <row r="21" ht="15.6" spans="1:32">
      <c r="A21" s="65" t="s">
        <v>521</v>
      </c>
      <c r="B21" s="65" t="s">
        <v>456</v>
      </c>
      <c r="C21" s="28" t="s">
        <v>513</v>
      </c>
    </row>
    <row r="22" ht="15.6" spans="1:32">
      <c r="A22" s="65" t="s">
        <v>522</v>
      </c>
      <c r="B22" s="65" t="s">
        <v>456</v>
      </c>
      <c r="C22" s="28" t="s">
        <v>513</v>
      </c>
    </row>
    <row r="23" ht="15.6" spans="1:32">
      <c r="A23" s="65" t="s">
        <v>523</v>
      </c>
      <c r="B23" s="65" t="s">
        <v>456</v>
      </c>
      <c r="C23" s="28" t="s">
        <v>513</v>
      </c>
    </row>
    <row r="24" ht="15.6" spans="1:32">
      <c r="A24" s="65" t="s">
        <v>524</v>
      </c>
      <c r="B24" s="65" t="s">
        <v>460</v>
      </c>
      <c r="C24" s="28" t="s">
        <v>513</v>
      </c>
    </row>
    <row r="25" ht="15.6" spans="1:32">
      <c r="A25" s="65" t="s">
        <v>525</v>
      </c>
      <c r="B25" s="65" t="s">
        <v>460</v>
      </c>
      <c r="C25" s="28" t="s">
        <v>513</v>
      </c>
    </row>
    <row r="26" ht="15.6" spans="1:32">
      <c r="A26" s="65" t="s">
        <v>526</v>
      </c>
      <c r="B26" s="65" t="s">
        <v>460</v>
      </c>
      <c r="C26" s="28" t="s">
        <v>513</v>
      </c>
      <c r="M26" s="3"/>
    </row>
    <row r="27" ht="15.6" spans="1:32">
      <c r="A27" s="65" t="s">
        <v>527</v>
      </c>
      <c r="B27" s="65" t="s">
        <v>460</v>
      </c>
      <c r="C27" s="28" t="s">
        <v>513</v>
      </c>
    </row>
    <row r="28" ht="15.6" spans="1:32">
      <c r="A28" s="65" t="s">
        <v>528</v>
      </c>
      <c r="B28" s="65" t="s">
        <v>460</v>
      </c>
      <c r="C28" s="28" t="s">
        <v>513</v>
      </c>
      <c r="G28" s="3"/>
      <c r="AF28">
        <v>-1</v>
      </c>
    </row>
    <row r="29" ht="15.6" spans="1:32">
      <c r="A29" s="65" t="s">
        <v>529</v>
      </c>
      <c r="B29" s="65" t="s">
        <v>460</v>
      </c>
      <c r="C29" s="28" t="s">
        <v>513</v>
      </c>
    </row>
    <row r="30" ht="15.6" spans="1:32">
      <c r="A30" s="65" t="s">
        <v>530</v>
      </c>
      <c r="B30" s="65" t="s">
        <v>460</v>
      </c>
      <c r="C30" s="28" t="s">
        <v>513</v>
      </c>
      <c r="G30" s="3"/>
    </row>
    <row r="31" ht="15.6" spans="1:32">
      <c r="A31" s="65" t="s">
        <v>531</v>
      </c>
      <c r="B31" s="65" t="s">
        <v>456</v>
      </c>
      <c r="C31" s="28" t="s">
        <v>513</v>
      </c>
    </row>
    <row r="32" ht="15.6" spans="1:32">
      <c r="A32" s="65" t="s">
        <v>532</v>
      </c>
      <c r="B32" s="65" t="s">
        <v>460</v>
      </c>
      <c r="C32" s="28" t="s">
        <v>513</v>
      </c>
    </row>
    <row r="33" ht="15.6" spans="1:29">
      <c r="A33" s="65" t="s">
        <v>533</v>
      </c>
      <c r="B33" s="65" t="s">
        <v>460</v>
      </c>
      <c r="C33" s="28" t="s">
        <v>513</v>
      </c>
    </row>
    <row r="34" ht="15.6" spans="1:29">
      <c r="A34" s="65" t="s">
        <v>534</v>
      </c>
      <c r="B34" s="65" t="s">
        <v>460</v>
      </c>
      <c r="C34" s="28" t="s">
        <v>513</v>
      </c>
    </row>
    <row r="35" ht="15.6" spans="1:29">
      <c r="A35" s="65" t="s">
        <v>535</v>
      </c>
      <c r="B35" s="65" t="s">
        <v>460</v>
      </c>
      <c r="C35" s="28" t="s">
        <v>513</v>
      </c>
    </row>
    <row r="36" ht="15.6" spans="1:29">
      <c r="A36" s="65" t="s">
        <v>536</v>
      </c>
      <c r="B36" s="65" t="s">
        <v>456</v>
      </c>
      <c r="C36" s="28" t="s">
        <v>513</v>
      </c>
    </row>
    <row r="37" ht="15.6" spans="1:29">
      <c r="A37" s="65" t="s">
        <v>537</v>
      </c>
      <c r="B37" s="65" t="s">
        <v>456</v>
      </c>
      <c r="C37" s="28" t="s">
        <v>513</v>
      </c>
    </row>
    <row r="38" ht="15.6" spans="1:29">
      <c r="A38" s="65" t="s">
        <v>538</v>
      </c>
      <c r="B38" s="65" t="s">
        <v>456</v>
      </c>
      <c r="C38" s="28" t="s">
        <v>513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5.6" spans="1:29">
      <c r="A39" s="65" t="s">
        <v>539</v>
      </c>
      <c r="B39" s="65" t="s">
        <v>460</v>
      </c>
      <c r="C39" s="28" t="s">
        <v>513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5.6" spans="1:29">
      <c r="A40" s="65" t="s">
        <v>540</v>
      </c>
      <c r="B40" s="65" t="s">
        <v>460</v>
      </c>
      <c r="C40" s="28" t="s">
        <v>513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5.6" spans="1:29">
      <c r="A41" s="65" t="s">
        <v>541</v>
      </c>
      <c r="B41" s="65" t="s">
        <v>460</v>
      </c>
      <c r="C41" s="28" t="s">
        <v>513</v>
      </c>
      <c r="D41" s="3"/>
      <c r="E41" s="3"/>
      <c r="F41" s="3"/>
      <c r="G41" s="3"/>
      <c r="H41" s="7"/>
      <c r="I41" s="3"/>
      <c r="J41" s="3"/>
      <c r="K41" s="7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5.6" spans="1:29">
      <c r="A42" s="65" t="s">
        <v>542</v>
      </c>
      <c r="B42" s="65" t="s">
        <v>460</v>
      </c>
      <c r="C42" s="28" t="s">
        <v>513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5.6" spans="1:29">
      <c r="A43" s="65" t="s">
        <v>543</v>
      </c>
      <c r="B43" s="65" t="s">
        <v>456</v>
      </c>
      <c r="C43" s="28" t="s">
        <v>513</v>
      </c>
      <c r="D43" s="3"/>
      <c r="E43" s="3"/>
      <c r="U43" s="3"/>
      <c r="V43" s="3"/>
    </row>
    <row r="44" ht="15.6" spans="1:29">
      <c r="A44" s="65" t="s">
        <v>544</v>
      </c>
      <c r="B44" s="65" t="s">
        <v>460</v>
      </c>
      <c r="C44" s="28" t="s">
        <v>513</v>
      </c>
      <c r="K44">
        <v>-1</v>
      </c>
    </row>
    <row r="45" ht="15.6" spans="1:29">
      <c r="A45" s="65" t="s">
        <v>545</v>
      </c>
      <c r="B45" s="65" t="s">
        <v>460</v>
      </c>
      <c r="C45" s="28" t="s">
        <v>513</v>
      </c>
      <c r="Y45">
        <v>-1</v>
      </c>
      <c r="Z45">
        <v>-1</v>
      </c>
    </row>
    <row r="46" ht="15.6" spans="1:29">
      <c r="A46" s="65" t="s">
        <v>546</v>
      </c>
      <c r="B46" s="65" t="s">
        <v>456</v>
      </c>
      <c r="C46" s="28" t="s">
        <v>513</v>
      </c>
    </row>
    <row r="47" ht="15.6" spans="1:29">
      <c r="A47" s="65" t="s">
        <v>547</v>
      </c>
      <c r="B47" s="65" t="s">
        <v>456</v>
      </c>
      <c r="C47" s="28" t="s">
        <v>513</v>
      </c>
    </row>
    <row r="48" ht="15.6" spans="1:29">
      <c r="A48" s="65" t="s">
        <v>548</v>
      </c>
      <c r="B48" s="65" t="s">
        <v>456</v>
      </c>
      <c r="C48" s="28" t="s">
        <v>513</v>
      </c>
    </row>
    <row r="49" ht="15.6" spans="1:18">
      <c r="A49" s="65" t="s">
        <v>549</v>
      </c>
      <c r="B49" s="65" t="s">
        <v>460</v>
      </c>
      <c r="C49" s="28" t="s">
        <v>513</v>
      </c>
      <c r="R49">
        <v>-1</v>
      </c>
    </row>
    <row r="50" ht="15.6" spans="1:18">
      <c r="A50" s="65" t="s">
        <v>550</v>
      </c>
      <c r="B50" s="65" t="s">
        <v>456</v>
      </c>
      <c r="C50" s="28" t="s">
        <v>513</v>
      </c>
    </row>
    <row r="51" ht="15.6" spans="1:18">
      <c r="A51" s="65" t="s">
        <v>551</v>
      </c>
      <c r="B51" s="65" t="s">
        <v>460</v>
      </c>
      <c r="C51" s="28" t="s">
        <v>513</v>
      </c>
    </row>
    <row r="52" ht="15.6" spans="1:18">
      <c r="A52" s="65" t="s">
        <v>552</v>
      </c>
      <c r="B52" s="65" t="s">
        <v>456</v>
      </c>
      <c r="C52" s="28" t="s">
        <v>513</v>
      </c>
    </row>
    <row r="53" ht="15.6" spans="1:18">
      <c r="A53" s="65" t="s">
        <v>553</v>
      </c>
      <c r="B53" s="65" t="s">
        <v>456</v>
      </c>
      <c r="C53" s="28" t="s">
        <v>513</v>
      </c>
    </row>
    <row r="54" ht="15.6" spans="1:18">
      <c r="A54" s="65" t="s">
        <v>554</v>
      </c>
      <c r="B54" s="65" t="s">
        <v>456</v>
      </c>
      <c r="C54" s="28" t="s">
        <v>513</v>
      </c>
    </row>
    <row r="55" ht="13.2" spans="1:18">
      <c r="D55" s="3" t="s">
        <v>10</v>
      </c>
      <c r="E55" s="3"/>
    </row>
    <row r="56" ht="13.2" spans="1:18">
      <c r="D56" s="3" t="s">
        <v>8</v>
      </c>
      <c r="E56" s="3"/>
    </row>
    <row r="57" ht="13.2" spans="1:18">
      <c r="D57" s="3" t="s">
        <v>9</v>
      </c>
      <c r="E57" s="3"/>
    </row>
    <row r="58" ht="13.2" spans="1:18">
      <c r="D58" s="3" t="s">
        <v>11</v>
      </c>
      <c r="E58" s="3"/>
    </row>
    <row r="59" ht="13.2" spans="1:18">
      <c r="D59" s="3" t="s">
        <v>12</v>
      </c>
      <c r="E59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7"/>
  <dimension ref="A1:AG61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" t="s">
        <v>3829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1</v>
      </c>
      <c r="G3" s="3"/>
      <c r="H3" s="3"/>
      <c r="I3" s="3"/>
      <c r="J3" s="3"/>
      <c r="K3" s="3"/>
      <c r="L3" s="3"/>
      <c r="M3" s="3"/>
      <c r="N3" s="3"/>
      <c r="O3" s="3"/>
      <c r="P3" s="3"/>
      <c r="Q3" s="7"/>
      <c r="R3" s="3"/>
      <c r="S3" s="3"/>
      <c r="T3" s="7">
        <v>-2</v>
      </c>
      <c r="U3" s="3"/>
      <c r="V3" s="3"/>
      <c r="W3" s="3"/>
      <c r="X3" s="3"/>
      <c r="Y3" s="3"/>
      <c r="Z3" s="6"/>
      <c r="AG3">
        <v>3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3830</v>
      </c>
      <c r="B12" s="11" t="s">
        <v>456</v>
      </c>
      <c r="C12" s="11" t="s">
        <v>3831</v>
      </c>
      <c r="D12" s="11">
        <v>13739431017</v>
      </c>
      <c r="E12" s="3"/>
      <c r="F12" s="3"/>
    </row>
    <row r="13" ht="13.2" spans="1:33">
      <c r="A13" s="12" t="s">
        <v>3832</v>
      </c>
      <c r="B13" s="13" t="s">
        <v>456</v>
      </c>
      <c r="C13" s="13" t="s">
        <v>3831</v>
      </c>
      <c r="D13" s="13">
        <v>18982935307</v>
      </c>
      <c r="E13" s="3"/>
      <c r="F13" s="3"/>
    </row>
    <row r="14" ht="13.2" spans="1:33">
      <c r="A14" s="12" t="s">
        <v>3833</v>
      </c>
      <c r="B14" s="13" t="s">
        <v>456</v>
      </c>
      <c r="C14" s="13" t="s">
        <v>3831</v>
      </c>
      <c r="D14" s="13">
        <v>17808183914</v>
      </c>
      <c r="E14" s="3"/>
      <c r="F14" s="3"/>
    </row>
    <row r="15" ht="13.2" spans="1:33">
      <c r="A15" s="12" t="s">
        <v>3834</v>
      </c>
      <c r="B15" s="13" t="s">
        <v>456</v>
      </c>
      <c r="C15" s="13" t="s">
        <v>3831</v>
      </c>
      <c r="D15" s="13">
        <v>18349452519</v>
      </c>
      <c r="E15" s="3"/>
      <c r="F15" s="3"/>
    </row>
    <row r="16" ht="13.2" spans="1:33">
      <c r="A16" s="12" t="s">
        <v>3835</v>
      </c>
      <c r="B16" s="13" t="s">
        <v>456</v>
      </c>
      <c r="C16" s="13" t="s">
        <v>3831</v>
      </c>
      <c r="D16" s="13">
        <v>15202885020</v>
      </c>
      <c r="E16" s="3"/>
      <c r="F16" s="3"/>
    </row>
    <row r="17" ht="13.2" spans="1:14">
      <c r="A17" s="12" t="s">
        <v>3836</v>
      </c>
      <c r="B17" s="13" t="s">
        <v>456</v>
      </c>
      <c r="C17" s="13" t="s">
        <v>3831</v>
      </c>
      <c r="D17" s="13">
        <v>13258228359</v>
      </c>
    </row>
    <row r="18" ht="13.2" spans="1:14">
      <c r="A18" s="12" t="s">
        <v>3837</v>
      </c>
      <c r="B18" s="13" t="s">
        <v>460</v>
      </c>
      <c r="C18" s="13" t="s">
        <v>3831</v>
      </c>
      <c r="D18" s="13">
        <v>15308189455</v>
      </c>
    </row>
    <row r="19" ht="13.2" spans="1:14">
      <c r="A19" s="12" t="s">
        <v>3838</v>
      </c>
      <c r="B19" s="13" t="s">
        <v>456</v>
      </c>
      <c r="C19" s="13" t="s">
        <v>3831</v>
      </c>
      <c r="D19" s="13">
        <v>18717743897</v>
      </c>
    </row>
    <row r="20" ht="13.2" spans="1:14">
      <c r="A20" s="12" t="s">
        <v>3839</v>
      </c>
      <c r="B20" s="13" t="s">
        <v>456</v>
      </c>
      <c r="C20" s="13" t="s">
        <v>3831</v>
      </c>
      <c r="D20" s="13">
        <v>18481045377</v>
      </c>
    </row>
    <row r="21" ht="13.2" spans="1:14">
      <c r="A21" s="12" t="s">
        <v>3840</v>
      </c>
      <c r="B21" s="13" t="s">
        <v>456</v>
      </c>
      <c r="C21" s="13" t="s">
        <v>3831</v>
      </c>
      <c r="D21" s="13">
        <v>18781310216</v>
      </c>
    </row>
    <row r="22" ht="13.2" spans="1:14">
      <c r="A22" s="12" t="s">
        <v>3841</v>
      </c>
      <c r="B22" s="13" t="s">
        <v>456</v>
      </c>
      <c r="C22" s="13" t="s">
        <v>3831</v>
      </c>
      <c r="D22" s="13">
        <v>19938159820</v>
      </c>
    </row>
    <row r="23" ht="13.2" spans="1:14">
      <c r="A23" s="12" t="s">
        <v>3842</v>
      </c>
      <c r="B23" s="13" t="s">
        <v>456</v>
      </c>
      <c r="C23" s="13" t="s">
        <v>3831</v>
      </c>
      <c r="D23" s="13">
        <v>19907384597</v>
      </c>
    </row>
    <row r="24" ht="13.2" spans="1:14">
      <c r="A24" s="12" t="s">
        <v>3843</v>
      </c>
      <c r="B24" s="13" t="s">
        <v>456</v>
      </c>
      <c r="C24" s="13" t="s">
        <v>3831</v>
      </c>
      <c r="D24" s="13">
        <v>18382276246</v>
      </c>
      <c r="N24" s="3"/>
    </row>
    <row r="25" ht="13.2" spans="1:14">
      <c r="A25" s="12" t="s">
        <v>3844</v>
      </c>
      <c r="B25" s="13" t="s">
        <v>456</v>
      </c>
      <c r="C25" s="13" t="s">
        <v>3831</v>
      </c>
      <c r="D25" s="13">
        <v>18080219649</v>
      </c>
    </row>
    <row r="26" ht="13.2" spans="1:14">
      <c r="A26" s="12" t="s">
        <v>3845</v>
      </c>
      <c r="B26" s="13" t="s">
        <v>460</v>
      </c>
      <c r="C26" s="13" t="s">
        <v>3831</v>
      </c>
      <c r="D26" s="13">
        <v>15196172678</v>
      </c>
      <c r="H26" s="3"/>
    </row>
    <row r="27" ht="13.2" spans="1:14">
      <c r="A27" s="12" t="s">
        <v>3846</v>
      </c>
      <c r="B27" s="13" t="s">
        <v>456</v>
      </c>
      <c r="C27" s="13" t="s">
        <v>3831</v>
      </c>
      <c r="D27" s="13">
        <v>13058579809</v>
      </c>
    </row>
    <row r="28" ht="13.2" spans="1:14">
      <c r="A28" s="12" t="s">
        <v>3847</v>
      </c>
      <c r="B28" s="13" t="s">
        <v>456</v>
      </c>
      <c r="C28" s="13" t="s">
        <v>3831</v>
      </c>
      <c r="D28" s="13">
        <v>18628979223</v>
      </c>
      <c r="H28" s="3"/>
    </row>
    <row r="29" ht="13.2" spans="1:14">
      <c r="A29" s="12" t="s">
        <v>3848</v>
      </c>
      <c r="B29" s="13" t="s">
        <v>456</v>
      </c>
      <c r="C29" s="13" t="s">
        <v>3831</v>
      </c>
      <c r="D29" s="13">
        <v>18284477329</v>
      </c>
    </row>
    <row r="30" ht="13.2" spans="1:14">
      <c r="A30" s="12" t="s">
        <v>3849</v>
      </c>
      <c r="B30" s="13" t="s">
        <v>460</v>
      </c>
      <c r="C30" s="13" t="s">
        <v>3831</v>
      </c>
      <c r="D30" s="13">
        <v>15982850845</v>
      </c>
    </row>
    <row r="31" ht="13.2" spans="1:14">
      <c r="A31" s="12" t="s">
        <v>3850</v>
      </c>
      <c r="B31" s="13" t="s">
        <v>456</v>
      </c>
      <c r="C31" s="13" t="s">
        <v>3831</v>
      </c>
      <c r="D31" s="13">
        <v>18328712807</v>
      </c>
    </row>
    <row r="32" ht="13.2" spans="1:14">
      <c r="A32" s="12" t="s">
        <v>3851</v>
      </c>
      <c r="B32" s="13" t="s">
        <v>456</v>
      </c>
      <c r="C32" s="13" t="s">
        <v>3831</v>
      </c>
      <c r="D32" s="13">
        <v>13281011352</v>
      </c>
    </row>
    <row r="33" ht="13.2" spans="1:30">
      <c r="A33" s="12" t="s">
        <v>3852</v>
      </c>
      <c r="B33" s="13" t="s">
        <v>456</v>
      </c>
      <c r="C33" s="13" t="s">
        <v>3831</v>
      </c>
      <c r="D33" s="13">
        <v>15883866020</v>
      </c>
    </row>
    <row r="34" ht="13.2" spans="1:30">
      <c r="A34" s="12" t="s">
        <v>3853</v>
      </c>
      <c r="B34" s="13" t="s">
        <v>456</v>
      </c>
      <c r="C34" s="13" t="s">
        <v>3831</v>
      </c>
      <c r="D34" s="13">
        <v>13649016313</v>
      </c>
    </row>
    <row r="35" ht="13.2" spans="1:30">
      <c r="A35" s="12" t="s">
        <v>3854</v>
      </c>
      <c r="B35" s="13" t="s">
        <v>456</v>
      </c>
      <c r="C35" s="13" t="s">
        <v>3831</v>
      </c>
      <c r="D35" s="13">
        <v>19938267089</v>
      </c>
    </row>
    <row r="36" ht="13.2" spans="1:30">
      <c r="A36" s="12" t="s">
        <v>3855</v>
      </c>
      <c r="B36" s="13" t="s">
        <v>456</v>
      </c>
      <c r="C36" s="13" t="s">
        <v>3831</v>
      </c>
      <c r="D36" s="13">
        <v>18080539883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3856</v>
      </c>
      <c r="B37" s="13" t="s">
        <v>456</v>
      </c>
      <c r="C37" s="13" t="s">
        <v>3831</v>
      </c>
      <c r="D37" s="13">
        <v>19160679176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3857</v>
      </c>
      <c r="B38" s="13" t="s">
        <v>456</v>
      </c>
      <c r="C38" s="13" t="s">
        <v>3831</v>
      </c>
      <c r="D38" s="13">
        <v>13438097851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3858</v>
      </c>
      <c r="B39" s="13" t="s">
        <v>456</v>
      </c>
      <c r="C39" s="13" t="s">
        <v>3831</v>
      </c>
      <c r="D39" s="13">
        <v>18681222945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3859</v>
      </c>
      <c r="B40" s="13" t="s">
        <v>460</v>
      </c>
      <c r="C40" s="13" t="s">
        <v>3831</v>
      </c>
      <c r="D40" s="13">
        <v>15984537592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3860</v>
      </c>
      <c r="B41" s="13" t="s">
        <v>456</v>
      </c>
      <c r="C41" s="13" t="s">
        <v>3831</v>
      </c>
      <c r="D41" s="13">
        <v>18782716169</v>
      </c>
      <c r="E41" s="3"/>
      <c r="F41" s="3"/>
      <c r="V41" s="3"/>
      <c r="W41" s="3"/>
    </row>
    <row r="42" ht="13.2" spans="1:30">
      <c r="A42" s="12" t="s">
        <v>3861</v>
      </c>
      <c r="B42" s="13" t="s">
        <v>456</v>
      </c>
      <c r="C42" s="13" t="s">
        <v>3831</v>
      </c>
      <c r="D42" s="13">
        <v>18228062275</v>
      </c>
    </row>
    <row r="43" ht="13.2" spans="1:30">
      <c r="A43" s="12" t="s">
        <v>3862</v>
      </c>
      <c r="B43" s="13" t="s">
        <v>456</v>
      </c>
      <c r="C43" s="13" t="s">
        <v>3831</v>
      </c>
      <c r="D43" s="13">
        <v>15198294970</v>
      </c>
    </row>
    <row r="44" ht="13.2" spans="1:30">
      <c r="A44" s="12" t="s">
        <v>3863</v>
      </c>
      <c r="B44" s="13" t="s">
        <v>456</v>
      </c>
      <c r="C44" s="13" t="s">
        <v>3831</v>
      </c>
      <c r="D44" s="13">
        <v>13541089115</v>
      </c>
    </row>
    <row r="45" ht="13.2" spans="1:30">
      <c r="A45" s="12" t="s">
        <v>3864</v>
      </c>
      <c r="B45" s="13" t="s">
        <v>456</v>
      </c>
      <c r="C45" s="13" t="s">
        <v>3831</v>
      </c>
      <c r="D45" s="13">
        <v>13281014887</v>
      </c>
    </row>
    <row r="46" ht="13.2" spans="1:30">
      <c r="A46" s="12" t="s">
        <v>3865</v>
      </c>
      <c r="B46" s="13" t="s">
        <v>456</v>
      </c>
      <c r="C46" s="13" t="s">
        <v>3831</v>
      </c>
      <c r="D46" s="13">
        <v>17502869832</v>
      </c>
    </row>
    <row r="47" ht="13.2" spans="1:30">
      <c r="A47" s="12" t="s">
        <v>3866</v>
      </c>
      <c r="B47" s="13" t="s">
        <v>456</v>
      </c>
      <c r="C47" s="13" t="s">
        <v>3831</v>
      </c>
      <c r="D47" s="13">
        <v>13550180116</v>
      </c>
    </row>
    <row r="48" ht="13.2" spans="1:30">
      <c r="A48" s="12" t="s">
        <v>3867</v>
      </c>
      <c r="B48" s="13" t="s">
        <v>460</v>
      </c>
      <c r="C48" s="13" t="s">
        <v>3831</v>
      </c>
      <c r="D48" s="13">
        <v>18286050598</v>
      </c>
    </row>
    <row r="49" ht="13.2" spans="1:6">
      <c r="A49" s="12" t="s">
        <v>3868</v>
      </c>
      <c r="B49" s="13" t="s">
        <v>456</v>
      </c>
      <c r="C49" s="13" t="s">
        <v>3831</v>
      </c>
      <c r="D49" s="13">
        <v>18108118551</v>
      </c>
    </row>
    <row r="50" ht="13.2" spans="1:6">
      <c r="A50" s="12" t="s">
        <v>3869</v>
      </c>
      <c r="B50" s="13" t="s">
        <v>456</v>
      </c>
      <c r="C50" s="13" t="s">
        <v>3831</v>
      </c>
      <c r="D50" s="13">
        <v>13881576221</v>
      </c>
    </row>
    <row r="51" ht="13.2" spans="1:6">
      <c r="A51" s="12" t="s">
        <v>3870</v>
      </c>
      <c r="B51" s="13" t="s">
        <v>456</v>
      </c>
      <c r="C51" s="13" t="s">
        <v>3831</v>
      </c>
      <c r="D51" s="13">
        <v>17844559421</v>
      </c>
    </row>
    <row r="52" ht="13.2" spans="1:6">
      <c r="A52" s="12" t="s">
        <v>3871</v>
      </c>
      <c r="B52" s="13" t="s">
        <v>456</v>
      </c>
      <c r="C52" s="13" t="s">
        <v>3872</v>
      </c>
      <c r="D52" s="13">
        <v>15881570458</v>
      </c>
    </row>
    <row r="53" ht="13.2" spans="1:6">
      <c r="A53" s="12" t="s">
        <v>3873</v>
      </c>
      <c r="B53" s="13" t="s">
        <v>456</v>
      </c>
      <c r="C53" s="13" t="s">
        <v>3872</v>
      </c>
      <c r="D53" s="13">
        <v>18481262382</v>
      </c>
    </row>
    <row r="54" ht="13.2" spans="1:6">
      <c r="A54" s="12" t="s">
        <v>3874</v>
      </c>
      <c r="B54" s="13" t="s">
        <v>456</v>
      </c>
      <c r="C54" s="13" t="s">
        <v>3872</v>
      </c>
      <c r="D54" s="13">
        <v>13648177603</v>
      </c>
    </row>
    <row r="55" ht="13.2" spans="1:6">
      <c r="A55" s="12" t="s">
        <v>3875</v>
      </c>
      <c r="B55" s="13" t="s">
        <v>456</v>
      </c>
      <c r="C55" s="13" t="s">
        <v>3872</v>
      </c>
      <c r="D55" s="13">
        <v>18111400989</v>
      </c>
    </row>
    <row r="56" ht="13.2" spans="1:6">
      <c r="A56" s="12" t="s">
        <v>3876</v>
      </c>
      <c r="B56" s="13" t="s">
        <v>460</v>
      </c>
      <c r="C56" s="13" t="s">
        <v>3872</v>
      </c>
      <c r="D56" s="13">
        <v>17738460068</v>
      </c>
    </row>
    <row r="57" ht="13.2" spans="1:6">
      <c r="E57" s="3" t="s">
        <v>10</v>
      </c>
      <c r="F57" s="3"/>
    </row>
    <row r="58" ht="13.2" spans="1:6">
      <c r="E58" s="3" t="s">
        <v>8</v>
      </c>
      <c r="F58" s="3"/>
    </row>
    <row r="59" ht="13.2" spans="1:6">
      <c r="E59" s="3" t="s">
        <v>9</v>
      </c>
      <c r="F59" s="3"/>
    </row>
    <row r="60" ht="13.2" spans="1:6">
      <c r="E60" s="3" t="s">
        <v>11</v>
      </c>
      <c r="F60" s="3"/>
    </row>
    <row r="61" ht="13.2" spans="1:6">
      <c r="E61" s="3" t="s">
        <v>12</v>
      </c>
      <c r="F61" s="3"/>
    </row>
  </sheetData>
  <mergeCells count="1">
    <mergeCell ref="A1:D1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0"/>
  <dimension ref="A1:AF64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555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7"/>
      <c r="I6" s="7"/>
      <c r="J6" s="7"/>
      <c r="K6" s="7"/>
      <c r="L6" s="3"/>
      <c r="M6" s="3"/>
      <c r="N6" s="3"/>
      <c r="O6" s="6"/>
      <c r="P6" s="7"/>
      <c r="Q6" s="7"/>
      <c r="R6" s="7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5.6" spans="1:32">
      <c r="A13" s="65" t="s">
        <v>556</v>
      </c>
      <c r="B13" s="65" t="s">
        <v>460</v>
      </c>
      <c r="C13" s="28" t="s">
        <v>557</v>
      </c>
      <c r="D13" s="3"/>
      <c r="E13" s="3"/>
    </row>
    <row r="14" ht="15.6" spans="1:32">
      <c r="A14" s="65" t="s">
        <v>558</v>
      </c>
      <c r="B14" s="65" t="s">
        <v>456</v>
      </c>
      <c r="C14" s="28" t="s">
        <v>557</v>
      </c>
      <c r="D14" s="3"/>
      <c r="E14" s="3"/>
    </row>
    <row r="15" ht="15.6" spans="1:32">
      <c r="A15" s="65" t="s">
        <v>559</v>
      </c>
      <c r="B15" s="65" t="s">
        <v>460</v>
      </c>
      <c r="C15" s="28" t="s">
        <v>557</v>
      </c>
      <c r="D15" s="3"/>
      <c r="E15" s="3"/>
      <c r="I15">
        <v>-1</v>
      </c>
      <c r="J15">
        <v>-1</v>
      </c>
    </row>
    <row r="16" ht="15.6" spans="1:32">
      <c r="A16" s="65" t="s">
        <v>560</v>
      </c>
      <c r="B16" s="65" t="s">
        <v>456</v>
      </c>
      <c r="C16" s="28" t="s">
        <v>557</v>
      </c>
      <c r="D16" s="3"/>
      <c r="E16" s="3"/>
    </row>
    <row r="17" ht="15.6" spans="1:13">
      <c r="A17" s="65" t="s">
        <v>561</v>
      </c>
      <c r="B17" s="65" t="s">
        <v>456</v>
      </c>
      <c r="C17" s="28" t="s">
        <v>557</v>
      </c>
      <c r="D17" s="3"/>
      <c r="E17" s="3"/>
    </row>
    <row r="18" ht="15.6" spans="1:13">
      <c r="A18" s="65" t="s">
        <v>562</v>
      </c>
      <c r="B18" s="65" t="s">
        <v>456</v>
      </c>
      <c r="C18" s="28" t="s">
        <v>557</v>
      </c>
    </row>
    <row r="19" ht="15.6" spans="1:13">
      <c r="A19" s="65" t="s">
        <v>563</v>
      </c>
      <c r="B19" s="65" t="s">
        <v>456</v>
      </c>
      <c r="C19" s="28" t="s">
        <v>557</v>
      </c>
    </row>
    <row r="20" ht="15.6" spans="1:13">
      <c r="A20" s="65" t="s">
        <v>564</v>
      </c>
      <c r="B20" s="65" t="s">
        <v>460</v>
      </c>
      <c r="C20" s="28" t="s">
        <v>557</v>
      </c>
    </row>
    <row r="21" ht="15.6" spans="1:13">
      <c r="A21" s="65" t="s">
        <v>565</v>
      </c>
      <c r="B21" s="65" t="s">
        <v>456</v>
      </c>
      <c r="C21" s="28" t="s">
        <v>557</v>
      </c>
    </row>
    <row r="22" ht="15.6" spans="1:13">
      <c r="A22" s="65" t="s">
        <v>566</v>
      </c>
      <c r="B22" s="65" t="s">
        <v>456</v>
      </c>
      <c r="C22" s="28" t="s">
        <v>557</v>
      </c>
    </row>
    <row r="23" ht="15.6" spans="1:13">
      <c r="A23" s="65" t="s">
        <v>567</v>
      </c>
      <c r="B23" s="65" t="s">
        <v>456</v>
      </c>
      <c r="C23" s="28" t="s">
        <v>557</v>
      </c>
    </row>
    <row r="24" ht="15.6" spans="1:13">
      <c r="A24" s="65" t="s">
        <v>568</v>
      </c>
      <c r="B24" s="65" t="s">
        <v>460</v>
      </c>
      <c r="C24" s="28" t="s">
        <v>557</v>
      </c>
    </row>
    <row r="25" ht="15.6" spans="1:13">
      <c r="A25" s="65" t="s">
        <v>569</v>
      </c>
      <c r="B25" s="65" t="s">
        <v>456</v>
      </c>
      <c r="C25" s="28" t="s">
        <v>557</v>
      </c>
    </row>
    <row r="26" ht="15.6" spans="1:13">
      <c r="A26" s="65" t="s">
        <v>570</v>
      </c>
      <c r="B26" s="65" t="s">
        <v>460</v>
      </c>
      <c r="C26" s="28" t="s">
        <v>557</v>
      </c>
      <c r="M26" s="3"/>
    </row>
    <row r="27" ht="15.6" spans="1:13">
      <c r="A27" s="65" t="s">
        <v>571</v>
      </c>
      <c r="B27" s="65" t="s">
        <v>456</v>
      </c>
      <c r="C27" s="28" t="s">
        <v>557</v>
      </c>
    </row>
    <row r="28" ht="15.6" spans="1:13">
      <c r="A28" s="65" t="s">
        <v>572</v>
      </c>
      <c r="B28" s="65" t="s">
        <v>460</v>
      </c>
      <c r="C28" s="28" t="s">
        <v>557</v>
      </c>
      <c r="G28" s="3"/>
      <c r="I28">
        <v>-1</v>
      </c>
    </row>
    <row r="29" ht="15.6" spans="1:13">
      <c r="A29" s="65" t="s">
        <v>573</v>
      </c>
      <c r="B29" s="65" t="s">
        <v>460</v>
      </c>
      <c r="C29" s="28" t="s">
        <v>557</v>
      </c>
    </row>
    <row r="30" ht="15.6" spans="1:13">
      <c r="A30" s="65" t="s">
        <v>574</v>
      </c>
      <c r="B30" s="65" t="s">
        <v>456</v>
      </c>
      <c r="C30" s="28" t="s">
        <v>557</v>
      </c>
      <c r="G30" s="3"/>
    </row>
    <row r="31" ht="15.6" spans="1:13">
      <c r="A31" s="65" t="s">
        <v>575</v>
      </c>
      <c r="B31" s="65" t="s">
        <v>460</v>
      </c>
      <c r="C31" s="28" t="s">
        <v>557</v>
      </c>
    </row>
    <row r="32" ht="15.6" spans="1:13">
      <c r="A32" s="65" t="s">
        <v>576</v>
      </c>
      <c r="B32" s="65" t="s">
        <v>460</v>
      </c>
      <c r="C32" s="28" t="s">
        <v>557</v>
      </c>
    </row>
    <row r="33" ht="15.6" spans="1:29">
      <c r="A33" s="65" t="s">
        <v>577</v>
      </c>
      <c r="B33" s="65" t="s">
        <v>456</v>
      </c>
      <c r="C33" s="28" t="s">
        <v>557</v>
      </c>
    </row>
    <row r="34" ht="15.6" spans="1:29">
      <c r="A34" s="65" t="s">
        <v>578</v>
      </c>
      <c r="B34" s="65" t="s">
        <v>456</v>
      </c>
      <c r="C34" s="28" t="s">
        <v>557</v>
      </c>
    </row>
    <row r="35" ht="15.6" spans="1:29">
      <c r="A35" s="65" t="s">
        <v>579</v>
      </c>
      <c r="B35" s="65" t="s">
        <v>460</v>
      </c>
      <c r="C35" s="28" t="s">
        <v>557</v>
      </c>
      <c r="I35">
        <v>-1</v>
      </c>
      <c r="J35">
        <v>-1</v>
      </c>
    </row>
    <row r="36" ht="15.6" spans="1:29">
      <c r="A36" s="65" t="s">
        <v>580</v>
      </c>
      <c r="B36" s="65" t="s">
        <v>460</v>
      </c>
      <c r="C36" s="28" t="s">
        <v>557</v>
      </c>
    </row>
    <row r="37" ht="15.6" spans="1:29">
      <c r="A37" s="65" t="s">
        <v>581</v>
      </c>
      <c r="B37" s="65" t="s">
        <v>456</v>
      </c>
      <c r="C37" s="28" t="s">
        <v>557</v>
      </c>
    </row>
    <row r="38" ht="15.6" spans="1:29">
      <c r="A38" s="65" t="s">
        <v>582</v>
      </c>
      <c r="B38" s="65" t="s">
        <v>460</v>
      </c>
      <c r="C38" s="28" t="s">
        <v>557</v>
      </c>
      <c r="D38" s="3"/>
      <c r="E38" s="3"/>
      <c r="F38" s="14"/>
      <c r="G38" s="14"/>
      <c r="H38" s="14"/>
      <c r="I38" s="14"/>
      <c r="J38" s="14"/>
      <c r="K38" s="14"/>
      <c r="L38" s="67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5.6" spans="1:29">
      <c r="A39" s="65" t="s">
        <v>583</v>
      </c>
      <c r="B39" s="65" t="s">
        <v>460</v>
      </c>
      <c r="C39" s="28" t="s">
        <v>557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5.6" spans="1:29">
      <c r="A40" s="65" t="s">
        <v>584</v>
      </c>
      <c r="B40" s="65" t="s">
        <v>456</v>
      </c>
      <c r="C40" s="28" t="s">
        <v>557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5.6" spans="1:29">
      <c r="A41" s="65" t="s">
        <v>585</v>
      </c>
      <c r="B41" s="65" t="s">
        <v>456</v>
      </c>
      <c r="C41" s="28" t="s">
        <v>557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5.6" spans="1:29">
      <c r="A42" s="65" t="s">
        <v>586</v>
      </c>
      <c r="B42" s="65" t="s">
        <v>460</v>
      </c>
      <c r="C42" s="28" t="s">
        <v>557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5.6" spans="1:29">
      <c r="A43" s="65" t="s">
        <v>587</v>
      </c>
      <c r="B43" s="65" t="s">
        <v>460</v>
      </c>
      <c r="C43" s="28" t="s">
        <v>557</v>
      </c>
      <c r="D43" s="3"/>
      <c r="E43" s="3"/>
      <c r="U43" s="3"/>
      <c r="V43" s="3"/>
      <c r="Y43">
        <v>-1</v>
      </c>
    </row>
    <row r="44" ht="15.6" spans="1:29">
      <c r="A44" s="65" t="s">
        <v>588</v>
      </c>
      <c r="B44" s="65" t="s">
        <v>456</v>
      </c>
      <c r="C44" s="28" t="s">
        <v>557</v>
      </c>
    </row>
    <row r="45" ht="15.6" spans="1:29">
      <c r="A45" s="65" t="s">
        <v>589</v>
      </c>
      <c r="B45" s="65" t="s">
        <v>460</v>
      </c>
      <c r="C45" s="28" t="s">
        <v>557</v>
      </c>
    </row>
    <row r="46" ht="15.6" spans="1:29">
      <c r="A46" s="65" t="s">
        <v>590</v>
      </c>
      <c r="B46" s="65" t="s">
        <v>456</v>
      </c>
      <c r="C46" s="28" t="s">
        <v>557</v>
      </c>
    </row>
    <row r="47" ht="15.6" spans="1:29">
      <c r="A47" s="65" t="s">
        <v>591</v>
      </c>
      <c r="B47" s="65" t="s">
        <v>460</v>
      </c>
      <c r="C47" s="28" t="s">
        <v>557</v>
      </c>
    </row>
    <row r="48" ht="15.6" spans="1:29">
      <c r="A48" s="65" t="s">
        <v>592</v>
      </c>
      <c r="B48" s="65" t="s">
        <v>456</v>
      </c>
      <c r="C48" s="28" t="s">
        <v>557</v>
      </c>
    </row>
    <row r="49" ht="15.6" spans="1:25">
      <c r="A49" s="65" t="s">
        <v>593</v>
      </c>
      <c r="B49" s="65" t="s">
        <v>460</v>
      </c>
      <c r="C49" s="28" t="s">
        <v>557</v>
      </c>
    </row>
    <row r="50" ht="15.6" spans="1:25">
      <c r="A50" s="65" t="s">
        <v>594</v>
      </c>
      <c r="B50" s="65" t="s">
        <v>456</v>
      </c>
      <c r="C50" s="28" t="s">
        <v>557</v>
      </c>
    </row>
    <row r="51" ht="15.6" spans="1:25">
      <c r="A51" s="65" t="s">
        <v>595</v>
      </c>
      <c r="B51" s="65" t="s">
        <v>460</v>
      </c>
      <c r="C51" s="28" t="s">
        <v>557</v>
      </c>
    </row>
    <row r="52" ht="15.6" spans="1:25">
      <c r="A52" s="65" t="s">
        <v>596</v>
      </c>
      <c r="B52" s="65" t="s">
        <v>456</v>
      </c>
      <c r="C52" s="28" t="s">
        <v>557</v>
      </c>
    </row>
    <row r="53" ht="15.6" spans="1:25">
      <c r="A53" s="65" t="s">
        <v>597</v>
      </c>
      <c r="B53" s="65" t="s">
        <v>460</v>
      </c>
      <c r="C53" s="28" t="s">
        <v>557</v>
      </c>
    </row>
    <row r="54" ht="15.6" spans="1:25">
      <c r="A54" s="65" t="s">
        <v>598</v>
      </c>
      <c r="B54" s="65" t="s">
        <v>460</v>
      </c>
      <c r="C54" s="28" t="s">
        <v>557</v>
      </c>
    </row>
    <row r="55" ht="15.6" spans="1:25">
      <c r="A55" s="65" t="s">
        <v>599</v>
      </c>
      <c r="B55" s="65" t="s">
        <v>456</v>
      </c>
      <c r="C55" s="28" t="s">
        <v>557</v>
      </c>
    </row>
    <row r="56" ht="15.6" spans="1:25">
      <c r="A56" s="65" t="s">
        <v>600</v>
      </c>
      <c r="B56" s="65" t="s">
        <v>456</v>
      </c>
      <c r="C56" s="28" t="s">
        <v>557</v>
      </c>
    </row>
    <row r="57" ht="15.6" spans="1:25">
      <c r="A57" s="65" t="s">
        <v>601</v>
      </c>
      <c r="B57" s="65" t="s">
        <v>456</v>
      </c>
      <c r="C57" s="28" t="s">
        <v>557</v>
      </c>
    </row>
    <row r="58" ht="15.6" spans="1:25">
      <c r="A58" s="65" t="s">
        <v>602</v>
      </c>
      <c r="B58" s="65" t="s">
        <v>460</v>
      </c>
      <c r="C58" s="28" t="s">
        <v>557</v>
      </c>
      <c r="Y58">
        <v>-1</v>
      </c>
    </row>
    <row r="59" ht="15.6" spans="1:25">
      <c r="A59" s="65" t="s">
        <v>603</v>
      </c>
      <c r="B59" s="65" t="s">
        <v>460</v>
      </c>
      <c r="C59" s="28" t="s">
        <v>604</v>
      </c>
      <c r="I59">
        <v>-1</v>
      </c>
    </row>
    <row r="60" ht="13.2" spans="1:25">
      <c r="D60" s="3" t="s">
        <v>10</v>
      </c>
      <c r="E60" s="3"/>
    </row>
    <row r="61" ht="13.2" spans="1:25">
      <c r="D61" s="3" t="s">
        <v>8</v>
      </c>
      <c r="E61" s="3"/>
    </row>
    <row r="62" ht="13.2" spans="1:25">
      <c r="D62" s="3" t="s">
        <v>9</v>
      </c>
      <c r="E62" s="3"/>
    </row>
    <row r="63" ht="13.2" spans="1:25">
      <c r="D63" s="3" t="s">
        <v>11</v>
      </c>
      <c r="E63" s="3"/>
    </row>
    <row r="64" ht="13.2" spans="1:25">
      <c r="D64" s="3" t="s">
        <v>12</v>
      </c>
      <c r="E64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1"/>
  <dimension ref="A1:AF57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605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7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5.6" spans="1:32">
      <c r="A13" s="65" t="s">
        <v>606</v>
      </c>
      <c r="B13" s="65" t="s">
        <v>456</v>
      </c>
      <c r="C13" s="28" t="s">
        <v>607</v>
      </c>
      <c r="D13" s="3"/>
      <c r="E13" s="3"/>
    </row>
    <row r="14" ht="15.6" spans="1:32">
      <c r="A14" s="65" t="s">
        <v>608</v>
      </c>
      <c r="B14" s="65" t="s">
        <v>456</v>
      </c>
      <c r="C14" s="28" t="s">
        <v>607</v>
      </c>
      <c r="D14" s="3"/>
      <c r="E14" s="3"/>
    </row>
    <row r="15" ht="15.6" spans="1:32">
      <c r="A15" s="65" t="s">
        <v>609</v>
      </c>
      <c r="B15" s="65" t="s">
        <v>460</v>
      </c>
      <c r="C15" s="28" t="s">
        <v>607</v>
      </c>
      <c r="D15" s="3"/>
      <c r="E15" s="3"/>
      <c r="J15" s="23"/>
    </row>
    <row r="16" ht="15.6" spans="1:32">
      <c r="A16" s="65" t="s">
        <v>610</v>
      </c>
      <c r="B16" s="65" t="s">
        <v>460</v>
      </c>
      <c r="C16" s="28" t="s">
        <v>607</v>
      </c>
      <c r="D16" s="3"/>
      <c r="E16" s="3"/>
      <c r="X16">
        <v>-1</v>
      </c>
    </row>
    <row r="17" ht="15.6" spans="1:13">
      <c r="A17" s="65" t="s">
        <v>611</v>
      </c>
      <c r="B17" s="65" t="s">
        <v>460</v>
      </c>
      <c r="C17" s="28" t="s">
        <v>607</v>
      </c>
      <c r="D17" s="3"/>
      <c r="E17" s="3"/>
    </row>
    <row r="18" ht="15.6" spans="1:13">
      <c r="A18" s="65" t="s">
        <v>612</v>
      </c>
      <c r="B18" s="65" t="s">
        <v>456</v>
      </c>
      <c r="C18" s="28" t="s">
        <v>607</v>
      </c>
    </row>
    <row r="19" ht="15.6" spans="1:13">
      <c r="A19" s="65" t="s">
        <v>613</v>
      </c>
      <c r="B19" s="65" t="s">
        <v>460</v>
      </c>
      <c r="C19" s="28" t="s">
        <v>607</v>
      </c>
      <c r="M19">
        <v>-1</v>
      </c>
    </row>
    <row r="20" ht="15.6" spans="1:13">
      <c r="A20" s="65" t="s">
        <v>614</v>
      </c>
      <c r="B20" s="65" t="s">
        <v>460</v>
      </c>
      <c r="C20" s="28" t="s">
        <v>607</v>
      </c>
      <c r="K20" s="23"/>
    </row>
    <row r="21" ht="15.6" spans="1:13">
      <c r="A21" s="65" t="s">
        <v>615</v>
      </c>
      <c r="B21" s="65" t="s">
        <v>456</v>
      </c>
      <c r="C21" s="28" t="s">
        <v>607</v>
      </c>
    </row>
    <row r="22" ht="15.6" spans="1:13">
      <c r="A22" s="65" t="s">
        <v>616</v>
      </c>
      <c r="B22" s="65" t="s">
        <v>460</v>
      </c>
      <c r="C22" s="28" t="s">
        <v>607</v>
      </c>
    </row>
    <row r="23" ht="15.6" spans="1:13">
      <c r="A23" s="65" t="s">
        <v>617</v>
      </c>
      <c r="B23" s="65" t="s">
        <v>460</v>
      </c>
      <c r="C23" s="28" t="s">
        <v>607</v>
      </c>
    </row>
    <row r="24" ht="15.6" spans="1:13">
      <c r="A24" s="65" t="s">
        <v>618</v>
      </c>
      <c r="B24" s="65" t="s">
        <v>456</v>
      </c>
      <c r="C24" s="28" t="s">
        <v>607</v>
      </c>
    </row>
    <row r="25" ht="15.6" spans="1:13">
      <c r="A25" s="65" t="s">
        <v>619</v>
      </c>
      <c r="B25" s="65" t="s">
        <v>456</v>
      </c>
      <c r="C25" s="28" t="s">
        <v>607</v>
      </c>
    </row>
    <row r="26" ht="15.6" spans="1:13">
      <c r="A26" s="65" t="s">
        <v>620</v>
      </c>
      <c r="B26" s="65" t="s">
        <v>456</v>
      </c>
      <c r="C26" s="28" t="s">
        <v>607</v>
      </c>
      <c r="M26" s="3"/>
    </row>
    <row r="27" ht="15.6" spans="1:13">
      <c r="A27" s="65" t="s">
        <v>621</v>
      </c>
      <c r="B27" s="65" t="s">
        <v>460</v>
      </c>
      <c r="C27" s="28" t="s">
        <v>607</v>
      </c>
    </row>
    <row r="28" ht="15.6" spans="1:13">
      <c r="A28" s="65" t="s">
        <v>622</v>
      </c>
      <c r="B28" s="65" t="s">
        <v>456</v>
      </c>
      <c r="C28" s="28" t="s">
        <v>607</v>
      </c>
      <c r="G28" s="3"/>
    </row>
    <row r="29" ht="15.6" spans="1:13">
      <c r="A29" s="65" t="s">
        <v>623</v>
      </c>
      <c r="B29" s="65" t="s">
        <v>456</v>
      </c>
      <c r="C29" s="28" t="s">
        <v>607</v>
      </c>
    </row>
    <row r="30" ht="15.6" spans="1:13">
      <c r="A30" s="65" t="s">
        <v>624</v>
      </c>
      <c r="B30" s="65" t="s">
        <v>460</v>
      </c>
      <c r="C30" s="28" t="s">
        <v>607</v>
      </c>
      <c r="G30" s="3"/>
    </row>
    <row r="31" ht="15.6" spans="1:13">
      <c r="A31" s="65" t="s">
        <v>625</v>
      </c>
      <c r="B31" s="65" t="s">
        <v>460</v>
      </c>
      <c r="C31" s="28" t="s">
        <v>607</v>
      </c>
    </row>
    <row r="32" ht="15.6" spans="1:13">
      <c r="A32" s="65" t="s">
        <v>626</v>
      </c>
      <c r="B32" s="65" t="s">
        <v>460</v>
      </c>
      <c r="C32" s="28" t="s">
        <v>607</v>
      </c>
    </row>
    <row r="33" ht="15.6" spans="1:32">
      <c r="A33" s="65" t="s">
        <v>627</v>
      </c>
      <c r="B33" s="65" t="s">
        <v>460</v>
      </c>
      <c r="C33" s="28" t="s">
        <v>607</v>
      </c>
      <c r="AD33">
        <v>-1</v>
      </c>
    </row>
    <row r="34" ht="15.6" spans="1:32">
      <c r="A34" s="65" t="s">
        <v>628</v>
      </c>
      <c r="B34" s="65" t="s">
        <v>460</v>
      </c>
      <c r="C34" s="28" t="s">
        <v>607</v>
      </c>
    </row>
    <row r="35" ht="15.6" spans="1:32">
      <c r="A35" s="65" t="s">
        <v>629</v>
      </c>
      <c r="B35" s="65" t="s">
        <v>460</v>
      </c>
      <c r="C35" s="28" t="s">
        <v>607</v>
      </c>
    </row>
    <row r="36" ht="15.6" spans="1:32">
      <c r="A36" s="65" t="s">
        <v>630</v>
      </c>
      <c r="B36" s="65" t="s">
        <v>456</v>
      </c>
      <c r="C36" s="28" t="s">
        <v>607</v>
      </c>
    </row>
    <row r="37" ht="15.6" spans="1:32">
      <c r="A37" s="65" t="s">
        <v>631</v>
      </c>
      <c r="B37" s="65" t="s">
        <v>460</v>
      </c>
      <c r="C37" s="28" t="s">
        <v>607</v>
      </c>
    </row>
    <row r="38" ht="15.6" spans="1:32">
      <c r="A38" s="65" t="s">
        <v>632</v>
      </c>
      <c r="B38" s="65" t="s">
        <v>460</v>
      </c>
      <c r="C38" s="28" t="s">
        <v>607</v>
      </c>
      <c r="D38" s="3"/>
      <c r="E38" s="3"/>
      <c r="F38" s="14"/>
      <c r="G38" s="14"/>
      <c r="H38" s="14"/>
      <c r="I38" s="14"/>
      <c r="J38" s="14"/>
      <c r="K38" s="14"/>
      <c r="L38" s="17">
        <v>-1</v>
      </c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  <c r="AF38">
        <v>-1</v>
      </c>
    </row>
    <row r="39" ht="15.6" spans="1:32">
      <c r="A39" s="65" t="s">
        <v>633</v>
      </c>
      <c r="B39" s="65" t="s">
        <v>460</v>
      </c>
      <c r="C39" s="28" t="s">
        <v>607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5.6" spans="1:32">
      <c r="A40" s="65" t="s">
        <v>634</v>
      </c>
      <c r="B40" s="65" t="s">
        <v>460</v>
      </c>
      <c r="C40" s="28" t="s">
        <v>607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5.6" spans="1:32">
      <c r="A41" s="65" t="s">
        <v>635</v>
      </c>
      <c r="B41" s="65" t="s">
        <v>460</v>
      </c>
      <c r="C41" s="28" t="s">
        <v>607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5.6" spans="1:32">
      <c r="A42" s="65" t="s">
        <v>636</v>
      </c>
      <c r="B42" s="65" t="s">
        <v>456</v>
      </c>
      <c r="C42" s="28" t="s">
        <v>607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5.6" spans="1:32">
      <c r="A43" s="65" t="s">
        <v>637</v>
      </c>
      <c r="B43" s="65" t="s">
        <v>456</v>
      </c>
      <c r="C43" s="28" t="s">
        <v>607</v>
      </c>
      <c r="D43" s="3"/>
      <c r="E43" s="3"/>
      <c r="U43" s="3"/>
      <c r="V43" s="3"/>
    </row>
    <row r="44" ht="15.6" spans="1:32">
      <c r="A44" s="65" t="s">
        <v>638</v>
      </c>
      <c r="B44" s="65" t="s">
        <v>456</v>
      </c>
      <c r="C44" s="28" t="s">
        <v>607</v>
      </c>
    </row>
    <row r="45" ht="15.6" spans="1:32">
      <c r="A45" s="65" t="s">
        <v>639</v>
      </c>
      <c r="B45" s="65" t="s">
        <v>456</v>
      </c>
      <c r="C45" s="28" t="s">
        <v>607</v>
      </c>
    </row>
    <row r="46" ht="15.6" spans="1:32">
      <c r="A46" s="65" t="s">
        <v>640</v>
      </c>
      <c r="B46" s="65" t="s">
        <v>456</v>
      </c>
      <c r="C46" s="28" t="s">
        <v>607</v>
      </c>
    </row>
    <row r="47" ht="15.6" spans="1:32">
      <c r="A47" s="65" t="s">
        <v>641</v>
      </c>
      <c r="B47" s="65" t="s">
        <v>456</v>
      </c>
      <c r="C47" s="28" t="s">
        <v>607</v>
      </c>
    </row>
    <row r="48" ht="15.6" spans="1:32">
      <c r="A48" s="65" t="s">
        <v>642</v>
      </c>
      <c r="B48" s="65" t="s">
        <v>460</v>
      </c>
      <c r="C48" s="28" t="s">
        <v>607</v>
      </c>
    </row>
    <row r="49" ht="15.6" spans="1:5">
      <c r="A49" s="65" t="s">
        <v>643</v>
      </c>
      <c r="B49" s="65" t="s">
        <v>460</v>
      </c>
      <c r="C49" s="28" t="s">
        <v>607</v>
      </c>
    </row>
    <row r="50" ht="15.6" spans="1:5">
      <c r="A50" s="65" t="s">
        <v>644</v>
      </c>
      <c r="B50" s="65" t="s">
        <v>460</v>
      </c>
      <c r="C50" s="28" t="s">
        <v>607</v>
      </c>
    </row>
    <row r="51" ht="15.6" spans="1:5">
      <c r="A51" s="65" t="s">
        <v>645</v>
      </c>
      <c r="B51" s="65" t="s">
        <v>460</v>
      </c>
      <c r="C51" s="28" t="s">
        <v>607</v>
      </c>
    </row>
    <row r="52" ht="15.6" spans="1:5">
      <c r="A52" s="65" t="s">
        <v>646</v>
      </c>
      <c r="B52" s="65" t="s">
        <v>456</v>
      </c>
      <c r="C52" s="28" t="s">
        <v>607</v>
      </c>
    </row>
    <row r="53" ht="13.2" spans="1:5">
      <c r="D53" s="3" t="s">
        <v>10</v>
      </c>
      <c r="E53" s="3"/>
    </row>
    <row r="54" ht="13.2" spans="1:5">
      <c r="D54" s="3" t="s">
        <v>8</v>
      </c>
      <c r="E54" s="3"/>
    </row>
    <row r="55" ht="13.2" spans="1:5">
      <c r="D55" s="3" t="s">
        <v>9</v>
      </c>
      <c r="E55" s="3"/>
    </row>
    <row r="56" ht="13.2" spans="1:5">
      <c r="D56" s="3" t="s">
        <v>11</v>
      </c>
      <c r="E56" s="3"/>
    </row>
    <row r="57" ht="13.2" spans="1:5">
      <c r="D57" s="3" t="s">
        <v>12</v>
      </c>
      <c r="E57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2"/>
  <dimension ref="A1:AF62"/>
  <sheetViews>
    <sheetView workbookViewId="0">
      <selection activeCell="A1" sqref="A1"/>
    </sheetView>
  </sheetViews>
  <sheetFormatPr defaultColWidth="14" defaultRowHeight="18" customHeight="1"/>
  <cols>
    <col min="1" max="3" width="20.712962962963" customWidth="1"/>
  </cols>
  <sheetData>
    <row r="1" ht="15.6" spans="1:32">
      <c r="A1" s="5"/>
      <c r="B1" s="5"/>
    </row>
    <row r="2" ht="15.6" spans="1:32">
      <c r="A2" s="5" t="s">
        <v>647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64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5.6" spans="1:32">
      <c r="A13" s="65" t="s">
        <v>648</v>
      </c>
      <c r="B13" s="65" t="s">
        <v>460</v>
      </c>
      <c r="C13" s="28" t="s">
        <v>649</v>
      </c>
      <c r="D13" s="3"/>
      <c r="E13" s="3"/>
    </row>
    <row r="14" ht="15.6" spans="1:32">
      <c r="A14" s="66" t="s">
        <v>650</v>
      </c>
      <c r="B14" s="65" t="s">
        <v>456</v>
      </c>
      <c r="C14" s="28" t="s">
        <v>649</v>
      </c>
      <c r="D14" s="3"/>
      <c r="E14" s="3"/>
    </row>
    <row r="15" ht="15.6" spans="1:32">
      <c r="A15" s="66" t="s">
        <v>651</v>
      </c>
      <c r="B15" s="65" t="s">
        <v>456</v>
      </c>
      <c r="C15" s="28" t="s">
        <v>649</v>
      </c>
      <c r="D15" s="3"/>
      <c r="E15" s="3"/>
    </row>
    <row r="16" ht="15.6" spans="1:32">
      <c r="A16" s="66" t="s">
        <v>652</v>
      </c>
      <c r="B16" s="65" t="s">
        <v>456</v>
      </c>
      <c r="C16" s="28" t="s">
        <v>649</v>
      </c>
      <c r="D16" s="3"/>
      <c r="E16" s="3"/>
    </row>
    <row r="17" ht="15.6" spans="1:26">
      <c r="A17" s="66" t="s">
        <v>653</v>
      </c>
      <c r="B17" s="65" t="s">
        <v>460</v>
      </c>
      <c r="C17" s="28" t="s">
        <v>649</v>
      </c>
      <c r="D17" s="3"/>
      <c r="E17" s="3"/>
    </row>
    <row r="18" ht="15.6" spans="1:26">
      <c r="A18" s="66" t="s">
        <v>654</v>
      </c>
      <c r="B18" s="65" t="s">
        <v>460</v>
      </c>
      <c r="C18" s="28" t="s">
        <v>649</v>
      </c>
      <c r="Z18">
        <v>-1</v>
      </c>
    </row>
    <row r="19" ht="15.6" spans="1:26">
      <c r="A19" s="66" t="s">
        <v>655</v>
      </c>
      <c r="B19" s="65" t="s">
        <v>460</v>
      </c>
      <c r="C19" s="28" t="s">
        <v>649</v>
      </c>
    </row>
    <row r="20" ht="15.6" spans="1:26">
      <c r="A20" s="66" t="s">
        <v>656</v>
      </c>
      <c r="B20" s="65" t="s">
        <v>460</v>
      </c>
      <c r="C20" s="28" t="s">
        <v>649</v>
      </c>
    </row>
    <row r="21" ht="15.6" spans="1:26">
      <c r="A21" s="66" t="s">
        <v>657</v>
      </c>
      <c r="B21" s="65" t="s">
        <v>460</v>
      </c>
      <c r="C21" s="28" t="s">
        <v>649</v>
      </c>
      <c r="J21">
        <v>-1</v>
      </c>
    </row>
    <row r="22" ht="15.6" spans="1:26">
      <c r="A22" s="66" t="s">
        <v>658</v>
      </c>
      <c r="B22" s="65" t="s">
        <v>460</v>
      </c>
      <c r="C22" s="28" t="s">
        <v>649</v>
      </c>
      <c r="J22" s="23"/>
      <c r="Z22">
        <v>-1</v>
      </c>
    </row>
    <row r="23" ht="15.6" spans="1:26">
      <c r="A23" s="66" t="s">
        <v>659</v>
      </c>
      <c r="B23" s="65" t="s">
        <v>456</v>
      </c>
      <c r="C23" s="28" t="s">
        <v>649</v>
      </c>
    </row>
    <row r="24" ht="15.6" spans="1:26">
      <c r="A24" s="66" t="s">
        <v>660</v>
      </c>
      <c r="B24" s="65" t="s">
        <v>460</v>
      </c>
      <c r="C24" s="28" t="s">
        <v>649</v>
      </c>
      <c r="Z24">
        <v>-1</v>
      </c>
    </row>
    <row r="25" ht="15.6" spans="1:26">
      <c r="A25" s="66" t="s">
        <v>661</v>
      </c>
      <c r="B25" s="65" t="s">
        <v>460</v>
      </c>
      <c r="C25" s="28" t="s">
        <v>649</v>
      </c>
    </row>
    <row r="26" ht="15.6" spans="1:26">
      <c r="A26" s="66" t="s">
        <v>662</v>
      </c>
      <c r="B26" s="65" t="s">
        <v>460</v>
      </c>
      <c r="C26" s="28" t="s">
        <v>649</v>
      </c>
      <c r="M26" s="3"/>
    </row>
    <row r="27" ht="15.6" spans="1:26">
      <c r="A27" s="66" t="s">
        <v>663</v>
      </c>
      <c r="B27" s="65" t="s">
        <v>456</v>
      </c>
      <c r="C27" s="28" t="s">
        <v>649</v>
      </c>
    </row>
    <row r="28" ht="15.6" spans="1:26">
      <c r="A28" s="66" t="s">
        <v>664</v>
      </c>
      <c r="B28" s="65" t="s">
        <v>460</v>
      </c>
      <c r="C28" s="28" t="s">
        <v>649</v>
      </c>
      <c r="G28" s="3"/>
    </row>
    <row r="29" ht="15.6" spans="1:26">
      <c r="A29" s="66" t="s">
        <v>665</v>
      </c>
      <c r="B29" s="65" t="s">
        <v>456</v>
      </c>
      <c r="C29" s="28" t="s">
        <v>649</v>
      </c>
    </row>
    <row r="30" ht="15.6" spans="1:26">
      <c r="A30" s="66" t="s">
        <v>666</v>
      </c>
      <c r="B30" s="65" t="s">
        <v>456</v>
      </c>
      <c r="C30" s="28" t="s">
        <v>649</v>
      </c>
      <c r="G30" s="3"/>
    </row>
    <row r="31" ht="15.6" spans="1:26">
      <c r="A31" s="66" t="s">
        <v>667</v>
      </c>
      <c r="B31" s="65" t="s">
        <v>460</v>
      </c>
      <c r="C31" s="28" t="s">
        <v>649</v>
      </c>
    </row>
    <row r="32" ht="15.6" spans="1:26">
      <c r="A32" s="66" t="s">
        <v>668</v>
      </c>
      <c r="B32" s="65" t="s">
        <v>460</v>
      </c>
      <c r="C32" s="28" t="s">
        <v>649</v>
      </c>
      <c r="I32" s="23"/>
    </row>
    <row r="33" ht="15.6" spans="1:29">
      <c r="A33" s="66" t="s">
        <v>669</v>
      </c>
      <c r="B33" s="65" t="s">
        <v>460</v>
      </c>
      <c r="C33" s="28" t="s">
        <v>649</v>
      </c>
      <c r="I33" s="23"/>
    </row>
    <row r="34" ht="15.6" spans="1:29">
      <c r="A34" s="66" t="s">
        <v>670</v>
      </c>
      <c r="B34" s="65" t="s">
        <v>456</v>
      </c>
      <c r="C34" s="28" t="s">
        <v>649</v>
      </c>
    </row>
    <row r="35" ht="15.6" spans="1:29">
      <c r="A35" s="66" t="s">
        <v>671</v>
      </c>
      <c r="B35" s="65" t="s">
        <v>456</v>
      </c>
      <c r="C35" s="28" t="s">
        <v>649</v>
      </c>
    </row>
    <row r="36" ht="15.6" spans="1:29">
      <c r="A36" s="66" t="s">
        <v>672</v>
      </c>
      <c r="B36" s="65" t="s">
        <v>456</v>
      </c>
      <c r="C36" s="28" t="s">
        <v>649</v>
      </c>
    </row>
    <row r="37" ht="15.6" spans="1:29">
      <c r="A37" s="66" t="s">
        <v>673</v>
      </c>
      <c r="B37" s="65" t="s">
        <v>460</v>
      </c>
      <c r="C37" s="28" t="s">
        <v>649</v>
      </c>
    </row>
    <row r="38" ht="15.6" spans="1:29">
      <c r="A38" s="66" t="s">
        <v>674</v>
      </c>
      <c r="B38" s="65" t="s">
        <v>456</v>
      </c>
      <c r="C38" s="28" t="s">
        <v>649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5.6" spans="1:29">
      <c r="A39" s="66" t="s">
        <v>675</v>
      </c>
      <c r="B39" s="65" t="s">
        <v>456</v>
      </c>
      <c r="C39" s="28" t="s">
        <v>649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5.6" spans="1:29">
      <c r="A40" s="66" t="s">
        <v>676</v>
      </c>
      <c r="B40" s="65" t="s">
        <v>460</v>
      </c>
      <c r="C40" s="28" t="s">
        <v>649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5.6" spans="1:29">
      <c r="A41" s="66" t="s">
        <v>677</v>
      </c>
      <c r="B41" s="65" t="s">
        <v>456</v>
      </c>
      <c r="C41" s="28" t="s">
        <v>649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5.6" spans="1:29">
      <c r="A42" s="66" t="s">
        <v>678</v>
      </c>
      <c r="B42" s="65" t="s">
        <v>460</v>
      </c>
      <c r="C42" s="28" t="s">
        <v>649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5.6" spans="1:29">
      <c r="A43" s="66" t="s">
        <v>679</v>
      </c>
      <c r="B43" s="65" t="s">
        <v>460</v>
      </c>
      <c r="C43" s="28" t="s">
        <v>649</v>
      </c>
      <c r="D43" s="3"/>
      <c r="E43" s="3"/>
      <c r="U43" s="3"/>
      <c r="V43" s="3"/>
    </row>
    <row r="44" ht="15.6" spans="1:29">
      <c r="A44" s="66" t="s">
        <v>680</v>
      </c>
      <c r="B44" s="65" t="s">
        <v>456</v>
      </c>
      <c r="C44" s="28" t="s">
        <v>649</v>
      </c>
    </row>
    <row r="45" ht="15.6" spans="1:29">
      <c r="A45" s="66" t="s">
        <v>681</v>
      </c>
      <c r="B45" s="65" t="s">
        <v>460</v>
      </c>
      <c r="C45" s="28" t="s">
        <v>649</v>
      </c>
    </row>
    <row r="46" ht="15.6" spans="1:29">
      <c r="A46" s="66" t="s">
        <v>682</v>
      </c>
      <c r="B46" s="65" t="s">
        <v>460</v>
      </c>
      <c r="C46" s="28" t="s">
        <v>649</v>
      </c>
    </row>
    <row r="47" ht="15.6" spans="1:29">
      <c r="A47" s="66" t="s">
        <v>683</v>
      </c>
      <c r="B47" s="65" t="s">
        <v>456</v>
      </c>
      <c r="C47" s="28" t="s">
        <v>649</v>
      </c>
    </row>
    <row r="48" ht="15.6" spans="1:29">
      <c r="A48" s="66" t="s">
        <v>684</v>
      </c>
      <c r="B48" s="65" t="s">
        <v>460</v>
      </c>
      <c r="C48" s="28" t="s">
        <v>649</v>
      </c>
    </row>
    <row r="49" ht="15.6" spans="1:17">
      <c r="A49" s="66" t="s">
        <v>685</v>
      </c>
      <c r="B49" s="65" t="s">
        <v>460</v>
      </c>
      <c r="C49" s="28" t="s">
        <v>649</v>
      </c>
    </row>
    <row r="50" ht="15.6" spans="1:17">
      <c r="A50" s="66" t="s">
        <v>686</v>
      </c>
      <c r="B50" s="65" t="s">
        <v>456</v>
      </c>
      <c r="C50" s="28" t="s">
        <v>649</v>
      </c>
    </row>
    <row r="51" ht="15.6" spans="1:17">
      <c r="A51" s="66" t="s">
        <v>687</v>
      </c>
      <c r="B51" s="65" t="s">
        <v>456</v>
      </c>
      <c r="C51" s="28" t="s">
        <v>649</v>
      </c>
    </row>
    <row r="52" ht="15.6" spans="1:17">
      <c r="A52" s="66" t="s">
        <v>688</v>
      </c>
      <c r="B52" s="65" t="s">
        <v>456</v>
      </c>
      <c r="C52" s="28" t="s">
        <v>649</v>
      </c>
    </row>
    <row r="53" ht="15.6" spans="1:17">
      <c r="A53" s="66" t="s">
        <v>689</v>
      </c>
      <c r="B53" s="65" t="s">
        <v>456</v>
      </c>
      <c r="C53" s="28" t="s">
        <v>649</v>
      </c>
    </row>
    <row r="54" ht="15.6" spans="1:17">
      <c r="A54" s="66" t="s">
        <v>690</v>
      </c>
      <c r="B54" s="65" t="s">
        <v>456</v>
      </c>
      <c r="C54" s="28" t="s">
        <v>649</v>
      </c>
      <c r="Q54">
        <v>-1</v>
      </c>
    </row>
    <row r="55" ht="15.6" spans="1:17">
      <c r="A55" s="66" t="s">
        <v>691</v>
      </c>
      <c r="B55" s="65" t="s">
        <v>456</v>
      </c>
      <c r="C55" s="28" t="s">
        <v>649</v>
      </c>
    </row>
    <row r="56" ht="13.2" spans="1:17">
      <c r="A56" s="25"/>
      <c r="B56" s="28" t="s">
        <v>460</v>
      </c>
      <c r="C56" s="28" t="s">
        <v>649</v>
      </c>
    </row>
    <row r="57" ht="13.2" spans="1:17">
      <c r="A57" s="25"/>
      <c r="B57" s="28" t="s">
        <v>460</v>
      </c>
      <c r="C57" s="28" t="s">
        <v>649</v>
      </c>
    </row>
    <row r="58" ht="13.2" spans="1:17">
      <c r="D58" s="3" t="s">
        <v>10</v>
      </c>
      <c r="E58" s="3"/>
    </row>
    <row r="59" ht="13.2" spans="1:17">
      <c r="D59" s="3" t="s">
        <v>8</v>
      </c>
      <c r="E59" s="3"/>
    </row>
    <row r="60" ht="13.2" spans="1:17">
      <c r="D60" s="3" t="s">
        <v>9</v>
      </c>
      <c r="E60" s="3"/>
    </row>
    <row r="61" ht="13.2" spans="1:17">
      <c r="D61" s="3" t="s">
        <v>11</v>
      </c>
      <c r="E61" s="3"/>
    </row>
    <row r="62" ht="13.2" spans="1:17">
      <c r="D62" s="3" t="s">
        <v>12</v>
      </c>
      <c r="E62" s="3"/>
    </row>
  </sheetData>
  <mergeCells count="1">
    <mergeCell ref="B1:C1"/>
  </mergeCells>
  <pageMargins left="0.75" right="0.75" top="1" bottom="1" header="0.5" footer="0.5"/>
  <headerFooter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Tencent office</Application>
  <HeadingPairs>
    <vt:vector size="2" baseType="variant">
      <vt:variant>
        <vt:lpstr>工作表</vt:lpstr>
      </vt:variant>
      <vt:variant>
        <vt:i4>60</vt:i4>
      </vt:variant>
    </vt:vector>
  </HeadingPairs>
  <TitlesOfParts>
    <vt:vector size="60" baseType="lpstr">
      <vt:lpstr>班级总表</vt:lpstr>
      <vt:lpstr>加减分细则</vt:lpstr>
      <vt:lpstr>班级流失统计</vt:lpstr>
      <vt:lpstr>班主任考勤表</vt:lpstr>
      <vt:lpstr>48</vt:lpstr>
      <vt:lpstr>49</vt:lpstr>
      <vt:lpstr>50</vt:lpstr>
      <vt:lpstr>51</vt:lpstr>
      <vt:lpstr>52</vt:lpstr>
      <vt:lpstr>53</vt:lpstr>
      <vt:lpstr>54</vt:lpstr>
      <vt:lpstr>55</vt:lpstr>
      <vt:lpstr>56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  <vt:lpstr>30</vt:lpstr>
      <vt:lpstr>31</vt:lpstr>
      <vt:lpstr>32</vt:lpstr>
      <vt:lpstr>33</vt:lpstr>
      <vt:lpstr>34</vt:lpstr>
      <vt:lpstr>35</vt:lpstr>
      <vt:lpstr>36</vt:lpstr>
      <vt:lpstr>37</vt:lpstr>
      <vt:lpstr>38</vt:lpstr>
      <vt:lpstr>39</vt:lpstr>
      <vt:lpstr>40</vt:lpstr>
      <vt:lpstr>41</vt:lpstr>
      <vt:lpstr>42</vt:lpstr>
      <vt:lpstr>43</vt:lpstr>
      <vt:lpstr>44</vt:lpstr>
      <vt:lpstr>45</vt:lpstr>
      <vt:lpstr>46</vt:lpstr>
      <vt:lpstr>47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王灵香</cp:lastModifiedBy>
  <dcterms:created xsi:type="dcterms:W3CDTF">2026-01-02T11:21:00Z</dcterms:created>
  <dcterms:modified xsi:type="dcterms:W3CDTF">2026-01-02T07:45:58Z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B95677BB00124170A3D09145650E01E2_12</vt:lpwstr>
  </property>
  <property fmtid="{D5CDD505-2E9C-101B-9397-08002B2CF9AE}" pid="3" name="KSOProductBuildVer">
    <vt:lpwstr>2052-12.1.0.23542</vt:lpwstr>
  </property>
</Properties>
</file>